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faus\Downloads\Budget Webinar\"/>
    </mc:Choice>
  </mc:AlternateContent>
  <xr:revisionPtr revIDLastSave="0" documentId="8_{F802CBED-F912-40A0-A572-115307500493}" xr6:coauthVersionLast="47" xr6:coauthVersionMax="47" xr10:uidLastSave="{00000000-0000-0000-0000-000000000000}"/>
  <bookViews>
    <workbookView xWindow="-28920" yWindow="-120" windowWidth="29040" windowHeight="15720" xr2:uid="{00000000-000D-0000-FFFF-FFFF00000000}"/>
  </bookViews>
  <sheets>
    <sheet name="Start Here-Instructions" sheetId="1" r:id="rId1"/>
    <sheet name="CSP - Budget" sheetId="2" r:id="rId2"/>
    <sheet name="Object Code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dFcBw2i36ib+KArdXQWwOOiC4LxNhGwpT2tPVBCTyA="/>
    </ext>
  </extLst>
</workbook>
</file>

<file path=xl/calcChain.xml><?xml version="1.0" encoding="utf-8"?>
<calcChain xmlns="http://schemas.openxmlformats.org/spreadsheetml/2006/main">
  <c r="F69" i="2" l="1"/>
  <c r="J69" i="2"/>
  <c r="J70" i="2"/>
  <c r="J71" i="2"/>
  <c r="A69" i="2"/>
  <c r="A70" i="2" s="1"/>
  <c r="A71" i="2" s="1"/>
  <c r="B47" i="2"/>
  <c r="F47" i="2"/>
  <c r="J47" i="2"/>
  <c r="B48" i="2"/>
  <c r="F48" i="2"/>
  <c r="J48" i="2"/>
  <c r="B49" i="2"/>
  <c r="F49" i="2"/>
  <c r="J49" i="2"/>
  <c r="B50" i="2"/>
  <c r="F50" i="2"/>
  <c r="J50" i="2"/>
  <c r="B51" i="2"/>
  <c r="F51" i="2"/>
  <c r="J51" i="2"/>
  <c r="B52" i="2"/>
  <c r="F52" i="2"/>
  <c r="J52" i="2"/>
  <c r="B53" i="2"/>
  <c r="F53" i="2"/>
  <c r="J53" i="2"/>
  <c r="B54" i="2"/>
  <c r="F54" i="2"/>
  <c r="J54" i="2"/>
  <c r="B55" i="2"/>
  <c r="F55" i="2"/>
  <c r="J55" i="2"/>
  <c r="B56" i="2"/>
  <c r="F56" i="2"/>
  <c r="J56" i="2"/>
  <c r="B57" i="2"/>
  <c r="F57" i="2"/>
  <c r="J57" i="2"/>
  <c r="B58" i="2"/>
  <c r="F58" i="2"/>
  <c r="J58" i="2"/>
  <c r="B59" i="2"/>
  <c r="F59" i="2"/>
  <c r="J59" i="2"/>
  <c r="B60" i="2"/>
  <c r="F60" i="2"/>
  <c r="J60" i="2"/>
  <c r="B61" i="2"/>
  <c r="F61" i="2"/>
  <c r="J61" i="2"/>
  <c r="B62" i="2"/>
  <c r="F62" i="2"/>
  <c r="J62" i="2"/>
  <c r="B63" i="2"/>
  <c r="F63" i="2"/>
  <c r="J63" i="2"/>
  <c r="B64" i="2"/>
  <c r="F64" i="2"/>
  <c r="J64" i="2"/>
  <c r="B65" i="2"/>
  <c r="F65" i="2"/>
  <c r="J65" i="2"/>
  <c r="B66" i="2"/>
  <c r="F66" i="2"/>
  <c r="J66" i="2"/>
  <c r="B67" i="2"/>
  <c r="F67" i="2"/>
  <c r="J67" i="2"/>
  <c r="B68" i="2"/>
  <c r="F68" i="2"/>
  <c r="J68" i="2"/>
  <c r="B70" i="2"/>
  <c r="F70" i="2"/>
  <c r="B71" i="2"/>
  <c r="F71"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12" i="2"/>
  <c r="J46" i="2"/>
  <c r="F46" i="2"/>
  <c r="J45" i="2"/>
  <c r="F45" i="2"/>
  <c r="J44" i="2"/>
  <c r="F44" i="2"/>
  <c r="J43" i="2"/>
  <c r="F43" i="2"/>
  <c r="J42" i="2"/>
  <c r="F42" i="2"/>
  <c r="J41" i="2"/>
  <c r="F41" i="2"/>
  <c r="J40" i="2"/>
  <c r="F40" i="2"/>
  <c r="J39" i="2"/>
  <c r="F39" i="2"/>
  <c r="J38" i="2"/>
  <c r="F38" i="2"/>
  <c r="J37" i="2"/>
  <c r="F37" i="2"/>
  <c r="J36" i="2"/>
  <c r="F36" i="2"/>
  <c r="J35" i="2"/>
  <c r="F35" i="2"/>
  <c r="J34" i="2"/>
  <c r="F34" i="2"/>
  <c r="J33" i="2"/>
  <c r="F33" i="2"/>
  <c r="J32" i="2"/>
  <c r="F32" i="2"/>
  <c r="J31" i="2"/>
  <c r="F31" i="2"/>
  <c r="J30" i="2"/>
  <c r="F30" i="2"/>
  <c r="J29" i="2"/>
  <c r="F29" i="2"/>
  <c r="J28" i="2"/>
  <c r="F28" i="2"/>
  <c r="J27" i="2"/>
  <c r="F27" i="2"/>
  <c r="J26" i="2"/>
  <c r="F26" i="2"/>
  <c r="J25" i="2"/>
  <c r="F25" i="2"/>
  <c r="J24" i="2"/>
  <c r="F24" i="2"/>
  <c r="J23" i="2"/>
  <c r="F23" i="2"/>
  <c r="J22" i="2"/>
  <c r="F22" i="2"/>
  <c r="J21" i="2"/>
  <c r="F21" i="2"/>
  <c r="J20" i="2"/>
  <c r="F20" i="2"/>
  <c r="J19" i="2"/>
  <c r="F19" i="2"/>
  <c r="J18" i="2"/>
  <c r="F18" i="2"/>
  <c r="J17" i="2"/>
  <c r="F17" i="2"/>
  <c r="J16" i="2"/>
  <c r="F16" i="2"/>
  <c r="J15" i="2"/>
  <c r="F15" i="2"/>
  <c r="J14" i="2"/>
  <c r="F14" i="2"/>
  <c r="J13" i="2"/>
  <c r="F13" i="2"/>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J12" i="2"/>
  <c r="F12" i="2"/>
  <c r="E9" i="2"/>
  <c r="D9" i="2"/>
  <c r="C5" i="2"/>
  <c r="E4" i="2" s="1"/>
  <c r="E5" i="2" s="1"/>
  <c r="B1" i="2"/>
  <c r="D5" i="2" l="1"/>
  <c r="D3" i="2" s="1"/>
  <c r="F9" i="2"/>
  <c r="E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100-000001000000}">
      <text>
        <r>
          <rPr>
            <sz val="11"/>
            <color theme="1"/>
            <rFont val="Calibri"/>
            <scheme val="minor"/>
          </rPr>
          <t>First day of the award, planning phase begins.
======</t>
        </r>
      </text>
    </comment>
  </commentList>
</comments>
</file>

<file path=xl/sharedStrings.xml><?xml version="1.0" encoding="utf-8"?>
<sst xmlns="http://schemas.openxmlformats.org/spreadsheetml/2006/main" count="209" uniqueCount="158">
  <si>
    <t>Utah - Charter Schools Program</t>
  </si>
  <si>
    <t>Enter School Name:</t>
  </si>
  <si>
    <t>--&gt;</t>
  </si>
  <si>
    <t>Enter Subgrant Type:</t>
  </si>
  <si>
    <t>Prepared by:</t>
  </si>
  <si>
    <t>First Day of School</t>
  </si>
  <si>
    <t>Budget Completion Instructions:</t>
  </si>
  <si>
    <t>Select the Object Code for each line item to identify the specific category the expenditure is related. 
Split the cost of items that have mulitple object codes, e.g. installation of equipment is coded to contractual or conference registration is contractual, however, airfare and hotel are coded to travel.</t>
  </si>
  <si>
    <t xml:space="preserve">The applicants must provide “expense assumptions” for each budget line items . 
The template includes planning and implementation periods and the Federal Fiscal Years (FFY). 
For each line item provide the corresponding project goal or objective.
</t>
  </si>
  <si>
    <t>Allowable Use of CSP Funds:</t>
  </si>
  <si>
    <t>ESEA 4303(h)(1)-(6)</t>
  </si>
  <si>
    <t>i.</t>
  </si>
  <si>
    <t>Preparing teachers, school leaders, and specialized instructional support personnel, including paying the costs associated with providing professional development.</t>
  </si>
  <si>
    <t>ii.</t>
  </si>
  <si>
    <r>
      <rPr>
        <sz val="11"/>
        <color theme="1"/>
        <rFont val="Calibri"/>
      </rPr>
      <t xml:space="preserve">Hiring and compensating teachers, school leaders and specialized instructional support personnel, during the eligible applicant’s </t>
    </r>
    <r>
      <rPr>
        <b/>
        <sz val="11"/>
        <color theme="1"/>
        <rFont val="Calibri"/>
      </rPr>
      <t xml:space="preserve">planning period. </t>
    </r>
  </si>
  <si>
    <t>iii.</t>
  </si>
  <si>
    <t xml:space="preserve">Acquiring supplies, training, equipment (including technology), and educational materials (including developing and acquiring instructional materials). </t>
  </si>
  <si>
    <t>iv.</t>
  </si>
  <si>
    <t xml:space="preserve">Carrying out necessary renovations to ensure that a new school building complies with applicable statutes and regulations, and minor facilities repairs (excluding construction). </t>
  </si>
  <si>
    <t>v.</t>
  </si>
  <si>
    <t xml:space="preserve">Providing one-time, startup costs associated with providing transportation to students to and from the charter school. </t>
  </si>
  <si>
    <t>vi.</t>
  </si>
  <si>
    <t xml:space="preserve">Carrying out community engagement activities, which may include paying the cost of student and staff recruitment. </t>
  </si>
  <si>
    <t>vii.</t>
  </si>
  <si>
    <t xml:space="preserve">Providing for other appropriate, non-sustained costs related to the activities described in (i-vi above) when such costs cannot be met from other sources. </t>
  </si>
  <si>
    <t>Planning Budget Completion Instructions:</t>
  </si>
  <si>
    <t>Grant funds are intended to provide support for planning activities associated with opening a charter school. These activities typically include:</t>
  </si>
  <si>
    <t>Procure equipment/supplies/materials (furniture, technology, curriculum, school bus)</t>
  </si>
  <si>
    <t>Community Outreach and Engagement - Procure recruitment materials and services</t>
  </si>
  <si>
    <t>Salaries for teachers, school leaders, and specialized instructional support personnel</t>
  </si>
  <si>
    <t xml:space="preserve">Secure school or office space (rent) </t>
  </si>
  <si>
    <t>Facility costs to meet code and minor repairs.</t>
  </si>
  <si>
    <t>Prepare space for learning (wiring, etc.)</t>
  </si>
  <si>
    <t>Obtain legal services, audit or financial services</t>
  </si>
  <si>
    <t xml:space="preserve">Professional Development for staff/board of trustees - travel, lodging, and training/event registration </t>
  </si>
  <si>
    <t xml:space="preserve">Instruction and curriculum development </t>
  </si>
  <si>
    <t xml:space="preserve">Other initial operational costs that cannot be met from state or local sources </t>
  </si>
  <si>
    <t>Implementation Budget Completion Instructions:</t>
  </si>
  <si>
    <t xml:space="preserve">Grant funds are intended to provide support for the program design and initial implementation of charter schools.  These activities typically include: </t>
  </si>
  <si>
    <t xml:space="preserve">Professional Development </t>
  </si>
  <si>
    <t xml:space="preserve">Technology Support </t>
  </si>
  <si>
    <t xml:space="preserve">Purchased Professional &amp; Technical Services </t>
  </si>
  <si>
    <t xml:space="preserve">Other Purchased Services </t>
  </si>
  <si>
    <t>Supplies (new students) no ongoing costs</t>
  </si>
  <si>
    <t>Months:</t>
  </si>
  <si>
    <t>School Opening Date</t>
  </si>
  <si>
    <t>&lt;--Note-this is the last possible date of spending - 24 months of "Implementation"</t>
  </si>
  <si>
    <r>
      <rPr>
        <b/>
        <u/>
        <sz val="11"/>
        <color rgb="FFFF0000"/>
        <rFont val="Calibri"/>
      </rPr>
      <t>School's Expense Assumption</t>
    </r>
    <r>
      <rPr>
        <b/>
        <u/>
        <sz val="11"/>
        <color rgb="FF1F3864"/>
        <rFont val="Calibri"/>
      </rPr>
      <t xml:space="preserve"> </t>
    </r>
    <r>
      <rPr>
        <b/>
        <sz val="11"/>
        <color rgb="FF1F3864"/>
        <rFont val="Calibri"/>
      </rPr>
      <t xml:space="preserve">
Provide a short description of the item or service and the calculation the school used to determe the total amount.
# of Units  *  Unit Cost  =  Total Amount</t>
    </r>
  </si>
  <si>
    <t>Indicate the corresponding Goal or Objective from the project narrative</t>
  </si>
  <si>
    <t>Planning</t>
  </si>
  <si>
    <t>Implementation</t>
  </si>
  <si>
    <t>Grand total</t>
  </si>
  <si>
    <t>Line #
LN</t>
  </si>
  <si>
    <t>Budget Category</t>
  </si>
  <si>
    <t>Object Code</t>
  </si>
  <si>
    <t>Item/service description</t>
  </si>
  <si>
    <t># of Units</t>
  </si>
  <si>
    <t>Cost per Unit</t>
  </si>
  <si>
    <t>Total Cost</t>
  </si>
  <si>
    <t>EXAMPLE</t>
  </si>
  <si>
    <t>Student Supplies (notebooks, paper, pencils, etc.) 5 classes @ 30 students per class</t>
  </si>
  <si>
    <t>Provide tools and supplies to students to improve academic achievement in Math and ELA.</t>
  </si>
  <si>
    <t>Supplies</t>
  </si>
  <si>
    <t>610 General Supplies</t>
  </si>
  <si>
    <t>https://schools.utah.gov/financialoperations/reporting/chartofaccounts/fiscalyear2026/FY26%20-%20Chart%20of%20Accounts.pdf</t>
  </si>
  <si>
    <t>https://www.ecfr.gov/current/title-2/subtitle-A/chapter-II/part-200/subpart-E</t>
  </si>
  <si>
    <t xml:space="preserve">Object Code </t>
  </si>
  <si>
    <t>Description</t>
  </si>
  <si>
    <t>Uniform Guidance - Subpart E Cost Principles</t>
  </si>
  <si>
    <t>Personnel</t>
  </si>
  <si>
    <t>112 Salaries - Superintendent</t>
  </si>
  <si>
    <t>§ 200.430 Compensation—personal services. (a) General. Compensation for personal services includes all remuneration, paid currently or accrued, for services of employees rendered during the period of performance under the Federal award, including but not necessarily limited to wages and salaries.
refer to 2 CFR 200.430 for additional criteria</t>
  </si>
  <si>
    <t>113 Salaries - Assoc./Deputy/Asst. Superintendent</t>
  </si>
  <si>
    <t>114 Salaries - Business Administrator</t>
  </si>
  <si>
    <t>115 Salaries - Supervisors and Directors</t>
  </si>
  <si>
    <t>121 Salaries - Principals and Assistants</t>
  </si>
  <si>
    <t>131 Salaries - Teachers</t>
  </si>
  <si>
    <t>Salaries paid to licensed teachers, including those with provisional status.</t>
  </si>
  <si>
    <t>132 Salaries - Substitute Teachers</t>
  </si>
  <si>
    <t>151 Salaries - Professional Office Personnel</t>
  </si>
  <si>
    <t xml:space="preserve">Salaries paid to accounting, purchasing and other business service professional personnel. </t>
  </si>
  <si>
    <t>152 Salaries - Secretarial &amp; Clerical Personnel</t>
  </si>
  <si>
    <t>161 Salaries - Teacher Aides &amp; Para-Professionals</t>
  </si>
  <si>
    <t>162 Salaries - Media Personnel – Non-Licensed</t>
  </si>
  <si>
    <t>181 Salaries - Operation &amp; Maintenance Supervisors</t>
  </si>
  <si>
    <t xml:space="preserve">Salaries paid to a maintenance supervisor/director. </t>
  </si>
  <si>
    <t>182 Salaries - Custodial &amp; Maintenance Personnel</t>
  </si>
  <si>
    <t xml:space="preserve">Salaries paid to custodial and maintenance personnel. </t>
  </si>
  <si>
    <t>184 Salaries - Technology Personnel</t>
  </si>
  <si>
    <t>Fringe Benefits</t>
  </si>
  <si>
    <t>210 State Retirement</t>
  </si>
  <si>
    <t xml:space="preserve">Employer's share of the cost of the state retirement plan. (LEA 401(k) contributions to URS are coded here.) </t>
  </si>
  <si>
    <t>(a) General. Fringe benefits are allowances and services employers provide to their employees as compensation in addition to regular salaries and wages. Fringe benefits include, but are not limited to, the costs of leave,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Refer to 2 CFR  200.431 for additional criteria</t>
  </si>
  <si>
    <t>220 Social Security Contributions</t>
  </si>
  <si>
    <t>221 FICA</t>
  </si>
  <si>
    <t>223 Medicare - Employer's Contribution</t>
  </si>
  <si>
    <t>230 Local Retirement</t>
  </si>
  <si>
    <t>240 Group Insurance</t>
  </si>
  <si>
    <t xml:space="preserve">Employer's share of the cost of any group insurance plan for both Licensed and Classified employees.   </t>
  </si>
  <si>
    <t>270 Workers' Compensation</t>
  </si>
  <si>
    <t xml:space="preserve">Amounts paid by the LEA on behalf of employees for Industrial Insurance.   </t>
  </si>
  <si>
    <t>280 Unemployment Insurance</t>
  </si>
  <si>
    <t xml:space="preserve">Unemployment compensation taxes paid by the LEA on behalf of employees. </t>
  </si>
  <si>
    <t>Contractual</t>
  </si>
  <si>
    <t>315 Management Consultants</t>
  </si>
  <si>
    <t xml:space="preserve">Money paid to an individual or firm to study and evaluate the activities of the school system. </t>
  </si>
  <si>
    <t>§ 200.459 Professional service costs. 2 CFR 200.459 (a) Costs of professional and consultant services rendered by persons who are members of a particular profession or possess a special skill and who are not officers or employees of the recipient or subrecipient are allowable, subject to paragraphs (b) and (c) of this section when reasonable in relation to the services rendered and when not contingent upon recovery of the costs from the Federal Government.</t>
  </si>
  <si>
    <t>320 Professional - Educational Services</t>
  </si>
  <si>
    <t xml:space="preserve">Services in support of the instructional program and its administration. Included would be curriculum improvement services, counseling and guidance services, library and media support and contracted instructional services. </t>
  </si>
  <si>
    <t>330 Employee Training and Development</t>
  </si>
  <si>
    <t xml:space="preserve">Services supporting the professional and technical development of school district personnel, including instructional, administrative, and service employees. Included are course registration fees (that are not tuition reimbursement), charges from external vendors to conduct training courses (at either school district facilities or off-site), and other expenditures associated with training or professional development by third-party vendors including conference or workshop registration fees associated with conferences or workshops </t>
  </si>
  <si>
    <t>§ 200.473 Training and education costs. The cost of training and education provided for employee development is allowable.</t>
  </si>
  <si>
    <t>340 Other Contracted Professional Services</t>
  </si>
  <si>
    <t xml:space="preserve">Professional services other than educational in support of the operation of the LEA. </t>
  </si>
  <si>
    <t>345 Audit, Accounting, &amp; Other Business-type Services</t>
  </si>
  <si>
    <t>§ 200.425 Audit services. (a) A reasonably proportionate share of the costs of audits required by and performed in accordance with the Single Audit Act Amendments of 1996 (31 U.S.C. 7501-7507), and the requirements of this part are allowable. However, the following audit costs are unallowable: (1) Any costs when audits required by the Single Audit Act and subpart F of this part have not been conducted, or have been conducted but not in accordance with the requirements; and (2) Except as provided for in paragraph (c) of this section, any costs of auditing a non-Federal entity that is exempted from having an audit conducted under the Single Audit Act and subpart F of this part because its expenditures under Federal awards are less than $1,000,000 during its fiscal year.”</t>
  </si>
  <si>
    <t>349 Purchased Legal Services</t>
  </si>
  <si>
    <t>350 Technical Services</t>
  </si>
  <si>
    <t xml:space="preserve">Contracted services to the LEA which are not regarded as professional but require basic scientific knowledge and/or manual skills. Included are data processing services, system analysts, purchasing and warehousing services, graphic arts etc. </t>
  </si>
  <si>
    <t>430 Repairs &amp; Maintenance Services</t>
  </si>
  <si>
    <t xml:space="preserve">Expenditures for repairs and maintenance services not provided directly by school district personnel </t>
  </si>
  <si>
    <t>441 Rental of Land &amp; Buildings</t>
  </si>
  <si>
    <t>Costs for temporary and long-term renting or leasing of land and buildings</t>
  </si>
  <si>
    <t>540 Advertising</t>
  </si>
  <si>
    <t xml:space="preserve">Expenditures for printed announcements in professional periodicals and newspapers or announcements broadcast by radio and television networks. These expenditures include advertising for such purposes as personnel recruitment, bond sales, used equipment sales, property sales, etc. (Costs for professional fees for advertising or public relation services are charged to Object 340.) </t>
  </si>
  <si>
    <t>550 Printing and Binding</t>
  </si>
  <si>
    <t xml:space="preserve">Expenditures for job printing and binding usually according to specifications of the LEA. This includes the designing and printing of forms and posters as well as printing and binding of LEA publications. (Pre-printed standard forms are recorded under Object 610.) </t>
  </si>
  <si>
    <t>Travel</t>
  </si>
  <si>
    <t>580 Staff Travel/Per Diem</t>
  </si>
  <si>
    <t xml:space="preserve">Expenditures for transportation, meals, hotel, conference registration, and other expenses associated with overnight staff travel for the LEA. Includes payments for per-diem in lieu of reimbursements for staff travel costs.   </t>
  </si>
  <si>
    <t xml:space="preserve">Expenditures for all supplies for the operation of an LEA, including freight. </t>
  </si>
  <si>
    <t>2 CFR 200.1 Supply means all tangible personal property other than those described in the equipment definition. A computing device is a supply if the acquisition cost is below the lesser of the capitalization level established by the recipient or subrecipient for financial statement purposes or $10,000, regardless of the length of its useful life. See this section's definitions of computing devices and equipment. 
Computing devices means machines that acquire, store, analyze, process, and publish data and other information electronically, including accessories (or “peripherals”) for printing, transmitting and receiving, or storing electronic information. 
Information technology systems means computing devices, ancillary equipment, software, firmware, and related procedures, services (including support services), and resources.</t>
  </si>
  <si>
    <t>640 Books and Periodicals</t>
  </si>
  <si>
    <t>Expenditures for books, textbooks, and periodicals, whether in physical or electronic form, prescribed and available for general use by students, including any reference books. Includes workbooks or other organized systems or learning packages which constitute the instructional vehicle for a given course, subject, or grade level or a significant portion of a given course, subject, or grade level. This category also includes the cost of textbook binding or repairs, as well as textbooks which are purchased to be resold or rented. Includes expenditures for purchases of library books, whether in physical or electronic form, which are those books provided for enrichment, extension, or study in depth. They may be general or specialized in nature. These are books purchased for general use and not primarily for use in certain classes, grades, or other particular student groups. They include reference sets and dictionaries. Also recorded here are costs of binding or other repairs to school library books. If an LEA wishes to track these separately, use the following codes: 641, 642, 644</t>
  </si>
  <si>
    <t>641 Textbooks</t>
  </si>
  <si>
    <t>642 eTextbooks / Online Curriculum or Subscriptions</t>
  </si>
  <si>
    <t>644 Library Books</t>
  </si>
  <si>
    <t>650 Supplies – Technology Related</t>
  </si>
  <si>
    <t xml:space="preserve">Includes supplies that are typically used in conjunction with technology-related hardware or software. Examples include CDs, flash or jump drives, cables, and monitor stands. Also includes E-readers, iPads, computers, etc. that individually cost less than either the amount established by an LEA as their capitalization threshold, or $5,000, whichever is lower. </t>
  </si>
  <si>
    <t>670 Software</t>
  </si>
  <si>
    <t xml:space="preserve">This includes software purchases that are less than the LEAs established capitalization threshold, or $5,000, whichever is lower. </t>
  </si>
  <si>
    <t>Equipment</t>
  </si>
  <si>
    <t>730 Equipment</t>
  </si>
  <si>
    <t xml:space="preserve">Expenditures for initial, additional, and replacement items of equipment, such as machinery, furniture and fixtures, and vehicles.  </t>
  </si>
  <si>
    <t>2 CFR 200.1 Equipment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t>
  </si>
  <si>
    <t>731 Machinery</t>
  </si>
  <si>
    <t xml:space="preserve"> Expenditures for equipment usually composed of a complex combination of parts (excluding vehicles). Examples are lathes, drill presses, and printing presses. </t>
  </si>
  <si>
    <t>732 School Buses</t>
  </si>
  <si>
    <t>733 Furniture and Fixtures</t>
  </si>
  <si>
    <t>Expenditures for equipment used for sitting, as a support for writing and work activities, and as storage space for material items.</t>
  </si>
  <si>
    <t>734 Technology Related Hardware</t>
  </si>
  <si>
    <t xml:space="preserve">Expenditures for technology-related equipment and technology infrastructure. These costs include those associated with the purchase of network equipment, servers, PCs, printers, other peripherals, and devices. Technology related supplies should be coded to object code 650, Supplies—Technology Related. </t>
  </si>
  <si>
    <t>735 Non-Bus Vehicles</t>
  </si>
  <si>
    <t>Expenditures for equipment used to transport persons or objects. Examples are automobiles, trucks, buses, station wagons, and vans.</t>
  </si>
  <si>
    <t>736 Technology Software</t>
  </si>
  <si>
    <t>Expenditures for purchased software used for educational or administrative purposes that exceed the capitalization threshold. Expenditures for software that meet the standards for classification as a supply should be coded to object code 650, Supplies—Technology Related.</t>
  </si>
  <si>
    <t>739 Other Equipment</t>
  </si>
  <si>
    <t>Expenditures for all other equipment not classified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</si>
</sst>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_);_(* \(#,##0.0\);_(* &quot;-&quot;??_);_(@_)"/>
    <numFmt numFmtId="165" formatCode="_(* #,##0.00_);_(* \(#,##0.00\);_(* &quot;-&quot;??.00_);_(@_)"/>
    <numFmt numFmtId="166" formatCode="&quot;$&quot;#,##0"/>
  </numFmts>
  <fonts count="23" x14ac:knownFonts="1">
    <font>
      <sz val="11"/>
      <color theme="1"/>
      <name val="Calibri"/>
      <scheme val="minor"/>
    </font>
    <font>
      <sz val="11"/>
      <color theme="1"/>
      <name val="Calibri"/>
    </font>
    <font>
      <b/>
      <sz val="13"/>
      <color rgb="FFCC0000"/>
      <name val="Calibri"/>
    </font>
    <font>
      <sz val="11"/>
      <name val="Calibri"/>
    </font>
    <font>
      <b/>
      <sz val="11"/>
      <color rgb="FF2F5496"/>
      <name val="Calibri"/>
    </font>
    <font>
      <b/>
      <sz val="11"/>
      <color theme="1"/>
      <name val="Calibri"/>
    </font>
    <font>
      <b/>
      <u/>
      <sz val="11"/>
      <color theme="1"/>
      <name val="Calibri"/>
    </font>
    <font>
      <b/>
      <u/>
      <sz val="11"/>
      <color theme="1"/>
      <name val="Calibri"/>
    </font>
    <font>
      <i/>
      <sz val="11"/>
      <color theme="1"/>
      <name val="Calibri"/>
    </font>
    <font>
      <b/>
      <u/>
      <sz val="11"/>
      <color theme="1"/>
      <name val="Calibri"/>
    </font>
    <font>
      <b/>
      <sz val="11"/>
      <color rgb="FF1F3864"/>
      <name val="Calibri"/>
    </font>
    <font>
      <b/>
      <sz val="11"/>
      <color rgb="FFC00000"/>
      <name val="Calibri"/>
    </font>
    <font>
      <sz val="11"/>
      <color rgb="FF000000"/>
      <name val="Calibri"/>
    </font>
    <font>
      <b/>
      <sz val="11"/>
      <color rgb="FFFF0000"/>
      <name val="Calibri"/>
    </font>
    <font>
      <u/>
      <sz val="11"/>
      <color rgb="FF0563C1"/>
      <name val="Calibri"/>
    </font>
    <font>
      <b/>
      <u/>
      <sz val="11"/>
      <color theme="1"/>
      <name val="Open Sans"/>
    </font>
    <font>
      <b/>
      <sz val="11"/>
      <color theme="1"/>
      <name val="Open Sans"/>
    </font>
    <font>
      <sz val="11"/>
      <color theme="1"/>
      <name val="Open Sans"/>
    </font>
    <font>
      <b/>
      <u/>
      <sz val="11"/>
      <color rgb="FFFF0000"/>
      <name val="Calibri"/>
    </font>
    <font>
      <b/>
      <u/>
      <sz val="11"/>
      <color rgb="FF1F3864"/>
      <name val="Calibri"/>
    </font>
    <font>
      <sz val="11"/>
      <color theme="1"/>
      <name val="Calibri"/>
      <family val="2"/>
    </font>
    <font>
      <b/>
      <sz val="11"/>
      <color rgb="FF1F3864"/>
      <name val="Calibri"/>
      <family val="2"/>
    </font>
    <font>
      <b/>
      <sz val="11"/>
      <name val="Calibri"/>
      <family val="2"/>
    </font>
  </fonts>
  <fills count="9">
    <fill>
      <patternFill patternType="none"/>
    </fill>
    <fill>
      <patternFill patternType="gray125"/>
    </fill>
    <fill>
      <patternFill patternType="solid">
        <fgColor rgb="FFFEF2CB"/>
        <bgColor rgb="FFFEF2CB"/>
      </patternFill>
    </fill>
    <fill>
      <patternFill patternType="solid">
        <fgColor rgb="FFFFFFFF"/>
        <bgColor rgb="FFFFFFFF"/>
      </patternFill>
    </fill>
    <fill>
      <patternFill patternType="solid">
        <fgColor rgb="FFF3F3F3"/>
        <bgColor rgb="FFF3F3F3"/>
      </patternFill>
    </fill>
    <fill>
      <patternFill patternType="solid">
        <fgColor rgb="FFE2EFD9"/>
        <bgColor rgb="FFE2EFD9"/>
      </patternFill>
    </fill>
    <fill>
      <patternFill patternType="solid">
        <fgColor theme="0"/>
        <bgColor theme="0"/>
      </patternFill>
    </fill>
    <fill>
      <patternFill patternType="solid">
        <fgColor rgb="FFCFE2F3"/>
        <bgColor rgb="FFCFE2F3"/>
      </patternFill>
    </fill>
    <fill>
      <patternFill patternType="solid">
        <fgColor rgb="FFFFF2CC"/>
        <bgColor rgb="FFFFF2CC"/>
      </patternFill>
    </fill>
  </fills>
  <borders count="4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top style="dotted">
        <color rgb="FF000000"/>
      </top>
      <bottom/>
      <diagonal/>
    </border>
    <border>
      <left style="medium">
        <color rgb="FF000000"/>
      </left>
      <right style="medium">
        <color rgb="FF000000"/>
      </right>
      <top style="medium">
        <color rgb="FF000000"/>
      </top>
      <bottom/>
      <diagonal/>
    </border>
    <border>
      <left style="dotted">
        <color rgb="FF000000"/>
      </left>
      <right/>
      <top/>
      <bottom style="dotted">
        <color rgb="FF000000"/>
      </bottom>
      <diagonal/>
    </border>
    <border>
      <left/>
      <right/>
      <top style="dotted">
        <color rgb="FFC00000"/>
      </top>
      <bottom/>
      <diagonal/>
    </border>
    <border>
      <left/>
      <right style="dotted">
        <color rgb="FFC00000"/>
      </right>
      <top style="dotted">
        <color rgb="FFC00000"/>
      </top>
      <bottom/>
      <diagonal/>
    </border>
    <border>
      <left style="medium">
        <color rgb="FF000000"/>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style="medium">
        <color indexed="64"/>
      </left>
      <right style="medium">
        <color indexed="64"/>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133">
    <xf numFmtId="0" fontId="0" fillId="0" borderId="0" xfId="0"/>
    <xf numFmtId="0" fontId="1" fillId="0" borderId="0" xfId="0" applyFont="1"/>
    <xf numFmtId="0" fontId="1" fillId="0" borderId="4" xfId="0" applyFont="1" applyBorder="1" applyAlignment="1">
      <alignment horizontal="right" vertical="center"/>
    </xf>
    <xf numFmtId="0" fontId="1" fillId="0" borderId="0" xfId="0" applyFont="1" applyAlignment="1">
      <alignment horizontal="right"/>
    </xf>
    <xf numFmtId="0" fontId="4" fillId="0" borderId="0" xfId="0" quotePrefix="1" applyFont="1"/>
    <xf numFmtId="0" fontId="1" fillId="2" borderId="5" xfId="0" applyFont="1" applyFill="1" applyBorder="1" applyAlignment="1">
      <alignment horizontal="center"/>
    </xf>
    <xf numFmtId="0" fontId="1" fillId="0" borderId="5" xfId="0" applyFont="1" applyBorder="1"/>
    <xf numFmtId="14" fontId="1" fillId="2" borderId="5" xfId="0" applyNumberFormat="1" applyFont="1" applyFill="1" applyBorder="1" applyAlignment="1">
      <alignment horizontal="center"/>
    </xf>
    <xf numFmtId="0" fontId="5" fillId="0" borderId="6" xfId="0" applyFont="1" applyBorder="1" applyAlignment="1">
      <alignment horizontal="right" vertical="center"/>
    </xf>
    <xf numFmtId="0" fontId="5" fillId="0" borderId="7" xfId="0" applyFont="1" applyBorder="1" applyAlignment="1">
      <alignment horizontal="center"/>
    </xf>
    <xf numFmtId="0" fontId="5" fillId="0" borderId="8" xfId="0" applyFont="1" applyBorder="1" applyAlignment="1">
      <alignment horizontal="center"/>
    </xf>
    <xf numFmtId="0" fontId="6" fillId="0" borderId="4" xfId="0" applyFont="1" applyBorder="1"/>
    <xf numFmtId="0" fontId="1" fillId="0" borderId="0" xfId="0" applyFont="1" applyAlignment="1">
      <alignment wrapText="1"/>
    </xf>
    <xf numFmtId="0" fontId="1" fillId="0" borderId="4" xfId="0" applyFont="1" applyBorder="1"/>
    <xf numFmtId="0" fontId="1" fillId="0" borderId="4" xfId="0" applyFont="1" applyBorder="1" applyAlignment="1">
      <alignment horizontal="left" vertical="center"/>
    </xf>
    <xf numFmtId="0" fontId="1" fillId="0" borderId="5" xfId="0" applyFont="1" applyBorder="1" applyAlignment="1">
      <alignment wrapText="1"/>
    </xf>
    <xf numFmtId="0" fontId="1" fillId="0" borderId="4" xfId="0" applyFont="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right" vertical="center"/>
    </xf>
    <xf numFmtId="0" fontId="7" fillId="0" borderId="1" xfId="0" applyFont="1" applyBorder="1"/>
    <xf numFmtId="0" fontId="1" fillId="0" borderId="2" xfId="0" applyFont="1" applyBorder="1"/>
    <xf numFmtId="0" fontId="1" fillId="0" borderId="3" xfId="0" applyFont="1" applyBorder="1"/>
    <xf numFmtId="0" fontId="1" fillId="0" borderId="4" xfId="0" applyFont="1" applyBorder="1" applyAlignment="1">
      <alignment horizontal="center" vertical="top" wrapText="1"/>
    </xf>
    <xf numFmtId="0" fontId="1" fillId="0" borderId="0" xfId="0" applyFont="1" applyAlignment="1">
      <alignment vertical="top"/>
    </xf>
    <xf numFmtId="0" fontId="1" fillId="0" borderId="0" xfId="0" applyFont="1" applyAlignment="1">
      <alignment vertical="top" wrapText="1"/>
    </xf>
    <xf numFmtId="0" fontId="1" fillId="0" borderId="5" xfId="0" applyFont="1" applyBorder="1" applyAlignment="1">
      <alignment vertical="top" wrapText="1"/>
    </xf>
    <xf numFmtId="0" fontId="9" fillId="0" borderId="4" xfId="0" applyFont="1" applyBorder="1"/>
    <xf numFmtId="0" fontId="1" fillId="0" borderId="6" xfId="0" applyFont="1" applyBorder="1" applyAlignment="1">
      <alignment horizontal="center" vertical="top" wrapText="1"/>
    </xf>
    <xf numFmtId="0" fontId="1" fillId="0" borderId="7" xfId="0" applyFont="1" applyBorder="1"/>
    <xf numFmtId="0" fontId="1" fillId="0" borderId="8" xfId="0" applyFont="1" applyBorder="1"/>
    <xf numFmtId="0" fontId="0" fillId="0" borderId="0" xfId="0" applyAlignment="1">
      <alignment horizontal="center"/>
    </xf>
    <xf numFmtId="164" fontId="10" fillId="0" borderId="0" xfId="0" applyNumberFormat="1" applyFont="1" applyAlignment="1">
      <alignment horizontal="center" vertical="center"/>
    </xf>
    <xf numFmtId="164" fontId="10" fillId="3" borderId="0" xfId="0" applyNumberFormat="1" applyFont="1" applyFill="1" applyAlignment="1">
      <alignment horizontal="center" vertical="center"/>
    </xf>
    <xf numFmtId="14" fontId="10" fillId="0" borderId="0" xfId="0" applyNumberFormat="1" applyFont="1" applyAlignment="1">
      <alignment horizontal="center"/>
    </xf>
    <xf numFmtId="0" fontId="10" fillId="0" borderId="0" xfId="0" applyFont="1" applyAlignment="1">
      <alignment horizontal="right"/>
    </xf>
    <xf numFmtId="165" fontId="10" fillId="0" borderId="9" xfId="0" applyNumberFormat="1" applyFont="1" applyBorder="1" applyAlignment="1">
      <alignment horizontal="center" vertical="center"/>
    </xf>
    <xf numFmtId="0" fontId="11" fillId="5" borderId="11" xfId="0" applyFont="1" applyFill="1" applyBorder="1" applyAlignment="1">
      <alignment horizontal="center"/>
    </xf>
    <xf numFmtId="14" fontId="10" fillId="6" borderId="1" xfId="0" applyNumberFormat="1" applyFont="1" applyFill="1" applyBorder="1"/>
    <xf numFmtId="14" fontId="10" fillId="4" borderId="1" xfId="0" applyNumberFormat="1" applyFont="1" applyFill="1" applyBorder="1"/>
    <xf numFmtId="14" fontId="10" fillId="5" borderId="13" xfId="0" applyNumberFormat="1" applyFont="1" applyFill="1" applyBorder="1" applyAlignment="1">
      <alignment horizontal="center"/>
    </xf>
    <xf numFmtId="14" fontId="10" fillId="6" borderId="6" xfId="0" applyNumberFormat="1" applyFont="1" applyFill="1" applyBorder="1"/>
    <xf numFmtId="14" fontId="10" fillId="4" borderId="6" xfId="0" applyNumberFormat="1" applyFont="1" applyFill="1" applyBorder="1"/>
    <xf numFmtId="14" fontId="11" fillId="7" borderId="14" xfId="0" applyNumberFormat="1" applyFont="1" applyFill="1" applyBorder="1" applyAlignment="1">
      <alignment horizontal="left"/>
    </xf>
    <xf numFmtId="0" fontId="1" fillId="7" borderId="15" xfId="0" applyFont="1" applyFill="1" applyBorder="1" applyAlignment="1">
      <alignment wrapText="1"/>
    </xf>
    <xf numFmtId="0" fontId="1" fillId="7" borderId="0" xfId="0" applyFont="1" applyFill="1" applyAlignment="1">
      <alignment wrapText="1"/>
    </xf>
    <xf numFmtId="0" fontId="1" fillId="6" borderId="0" xfId="0" applyFont="1" applyFill="1" applyAlignment="1">
      <alignment wrapText="1"/>
    </xf>
    <xf numFmtId="0" fontId="10" fillId="0" borderId="0" xfId="0" applyFont="1" applyAlignment="1">
      <alignment horizontal="left" vertical="center"/>
    </xf>
    <xf numFmtId="0" fontId="10" fillId="0" borderId="0" xfId="0" applyFont="1" applyAlignment="1">
      <alignment horizontal="center"/>
    </xf>
    <xf numFmtId="0" fontId="10" fillId="0" borderId="7" xfId="0" applyFont="1" applyBorder="1" applyAlignment="1">
      <alignment horizontal="center"/>
    </xf>
    <xf numFmtId="0" fontId="12" fillId="7" borderId="9" xfId="0" applyFont="1" applyFill="1" applyBorder="1" applyAlignment="1">
      <alignment vertical="top"/>
    </xf>
    <xf numFmtId="0" fontId="12" fillId="7" borderId="9" xfId="0" applyFont="1" applyFill="1" applyBorder="1" applyAlignment="1">
      <alignment horizontal="center" vertical="top"/>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1" fillId="8" borderId="26" xfId="0" applyFont="1" applyFill="1" applyBorder="1"/>
    <xf numFmtId="44" fontId="1" fillId="8" borderId="27" xfId="0" applyNumberFormat="1" applyFont="1" applyFill="1" applyBorder="1"/>
    <xf numFmtId="0" fontId="14" fillId="0" borderId="0" xfId="0" applyFont="1"/>
    <xf numFmtId="0" fontId="15" fillId="0" borderId="32" xfId="0" applyFont="1" applyBorder="1"/>
    <xf numFmtId="0" fontId="16" fillId="0" borderId="32" xfId="0" applyFont="1" applyBorder="1" applyAlignment="1">
      <alignment wrapText="1"/>
    </xf>
    <xf numFmtId="0" fontId="16" fillId="0" borderId="32" xfId="0" applyFont="1" applyBorder="1"/>
    <xf numFmtId="0" fontId="17" fillId="0" borderId="32" xfId="0" applyFont="1" applyBorder="1"/>
    <xf numFmtId="0" fontId="1" fillId="0" borderId="33" xfId="0" applyFont="1" applyBorder="1"/>
    <xf numFmtId="0" fontId="17" fillId="0" borderId="33" xfId="0" applyFont="1" applyBorder="1" applyAlignment="1">
      <alignment wrapText="1"/>
    </xf>
    <xf numFmtId="0" fontId="17" fillId="0" borderId="32" xfId="0" applyFont="1" applyBorder="1" applyAlignment="1">
      <alignment vertical="top" wrapText="1"/>
    </xf>
    <xf numFmtId="0" fontId="1" fillId="0" borderId="32" xfId="0" applyFont="1" applyBorder="1" applyAlignment="1">
      <alignment vertical="top"/>
    </xf>
    <xf numFmtId="0" fontId="1" fillId="0" borderId="32" xfId="0" applyFont="1" applyBorder="1"/>
    <xf numFmtId="0" fontId="1" fillId="0" borderId="0" xfId="0" applyFont="1" applyAlignment="1">
      <alignment wrapText="1"/>
    </xf>
    <xf numFmtId="0" fontId="0" fillId="0" borderId="0" xfId="0"/>
    <xf numFmtId="0" fontId="3" fillId="0" borderId="5" xfId="0" applyFont="1" applyBorder="1"/>
    <xf numFmtId="0" fontId="1" fillId="0" borderId="7" xfId="0" applyFont="1" applyBorder="1" applyAlignment="1">
      <alignment wrapText="1"/>
    </xf>
    <xf numFmtId="0" fontId="3" fillId="0" borderId="7" xfId="0" applyFont="1" applyBorder="1"/>
    <xf numFmtId="0" fontId="3" fillId="0" borderId="8" xfId="0" applyFont="1" applyBorder="1"/>
    <xf numFmtId="0" fontId="8" fillId="0" borderId="4" xfId="0" applyFont="1" applyBorder="1" applyAlignment="1">
      <alignment vertical="top" wrapText="1"/>
    </xf>
    <xf numFmtId="0" fontId="3" fillId="0" borderId="4" xfId="0" applyFont="1" applyBorder="1"/>
    <xf numFmtId="0" fontId="8" fillId="0" borderId="4" xfId="0" applyFont="1" applyBorder="1" applyAlignment="1">
      <alignment wrapText="1"/>
    </xf>
    <xf numFmtId="0" fontId="1" fillId="0" borderId="4" xfId="0" applyFont="1" applyBorder="1" applyAlignment="1">
      <alignment wrapText="1"/>
    </xf>
    <xf numFmtId="0" fontId="2" fillId="0" borderId="1" xfId="0" applyFont="1" applyBorder="1" applyAlignment="1">
      <alignment horizontal="center"/>
    </xf>
    <xf numFmtId="0" fontId="3" fillId="0" borderId="2" xfId="0" applyFont="1" applyBorder="1"/>
    <xf numFmtId="0" fontId="3" fillId="0" borderId="3" xfId="0" applyFont="1" applyBorder="1"/>
    <xf numFmtId="166" fontId="1" fillId="8" borderId="24" xfId="0" applyNumberFormat="1" applyFont="1" applyFill="1" applyBorder="1"/>
    <xf numFmtId="0" fontId="3" fillId="0" borderId="29" xfId="0" applyFont="1" applyBorder="1"/>
    <xf numFmtId="166" fontId="1" fillId="8" borderId="25" xfId="0" applyNumberFormat="1" applyFont="1" applyFill="1" applyBorder="1"/>
    <xf numFmtId="0" fontId="3" fillId="0" borderId="30" xfId="0" applyFont="1" applyBorder="1"/>
    <xf numFmtId="0" fontId="13" fillId="8" borderId="1" xfId="0" applyFont="1" applyFill="1" applyBorder="1" applyAlignment="1">
      <alignment horizontal="center"/>
    </xf>
    <xf numFmtId="0" fontId="10" fillId="0" borderId="1" xfId="0" applyFont="1" applyBorder="1" applyAlignment="1">
      <alignment horizontal="center" vertical="top" wrapText="1"/>
    </xf>
    <xf numFmtId="0" fontId="3" fillId="0" borderId="17" xfId="0" applyFont="1" applyBorder="1"/>
    <xf numFmtId="0" fontId="3" fillId="0" borderId="18" xfId="0" applyFont="1" applyBorder="1"/>
    <xf numFmtId="0" fontId="12" fillId="7" borderId="12" xfId="0" applyFont="1" applyFill="1" applyBorder="1" applyAlignment="1">
      <alignment horizontal="center" vertical="center" textRotation="90" wrapText="1"/>
    </xf>
    <xf numFmtId="0" fontId="3" fillId="0" borderId="16" xfId="0" applyFont="1" applyBorder="1"/>
    <xf numFmtId="0" fontId="3" fillId="0" borderId="19" xfId="0" applyFont="1" applyBorder="1"/>
    <xf numFmtId="0" fontId="1" fillId="8" borderId="23" xfId="0" applyFont="1" applyFill="1" applyBorder="1" applyAlignment="1">
      <alignment vertical="top" wrapText="1"/>
    </xf>
    <xf numFmtId="0" fontId="3" fillId="0" borderId="28" xfId="0" applyFont="1" applyBorder="1"/>
    <xf numFmtId="0" fontId="1" fillId="8" borderId="24" xfId="0" applyFont="1" applyFill="1" applyBorder="1"/>
    <xf numFmtId="0" fontId="1" fillId="8" borderId="12" xfId="0" applyFont="1" applyFill="1" applyBorder="1" applyAlignment="1">
      <alignment vertical="top" wrapText="1"/>
    </xf>
    <xf numFmtId="0" fontId="10" fillId="0" borderId="12" xfId="0" applyFont="1" applyBorder="1" applyAlignment="1">
      <alignment horizontal="left" vertical="center" wrapText="1"/>
    </xf>
    <xf numFmtId="0" fontId="17" fillId="0" borderId="21" xfId="0" applyFont="1" applyBorder="1" applyAlignment="1">
      <alignment vertical="top" wrapText="1"/>
    </xf>
    <xf numFmtId="0" fontId="3" fillId="0" borderId="34" xfId="0" applyFont="1" applyBorder="1"/>
    <xf numFmtId="0" fontId="3" fillId="0" borderId="31" xfId="0" applyFont="1" applyBorder="1"/>
    <xf numFmtId="164" fontId="21" fillId="0" borderId="9" xfId="0" applyNumberFormat="1" applyFont="1" applyBorder="1" applyAlignment="1">
      <alignment horizontal="center" vertical="center"/>
    </xf>
    <xf numFmtId="0" fontId="22" fillId="0" borderId="10" xfId="0" applyFont="1" applyBorder="1"/>
    <xf numFmtId="166" fontId="12" fillId="7" borderId="19" xfId="0" applyNumberFormat="1" applyFont="1" applyFill="1" applyBorder="1" applyAlignment="1">
      <alignment horizontal="right" vertical="top" wrapText="1"/>
    </xf>
    <xf numFmtId="0" fontId="10" fillId="0" borderId="35" xfId="0" applyFont="1" applyBorder="1" applyAlignment="1">
      <alignment horizontal="center" wrapText="1"/>
    </xf>
    <xf numFmtId="166" fontId="1" fillId="8" borderId="36" xfId="0" applyNumberFormat="1" applyFont="1" applyFill="1" applyBorder="1"/>
    <xf numFmtId="166" fontId="1" fillId="8" borderId="10" xfId="0" applyNumberFormat="1" applyFont="1" applyFill="1" applyBorder="1" applyAlignment="1">
      <alignment horizontal="right"/>
    </xf>
    <xf numFmtId="166" fontId="1" fillId="8" borderId="37" xfId="0" applyNumberFormat="1" applyFont="1" applyFill="1" applyBorder="1"/>
    <xf numFmtId="0" fontId="1" fillId="0" borderId="20" xfId="0" applyFont="1" applyBorder="1" applyAlignment="1">
      <alignment horizontal="center"/>
    </xf>
    <xf numFmtId="0" fontId="1" fillId="0" borderId="39" xfId="0" applyFont="1" applyBorder="1"/>
    <xf numFmtId="44" fontId="1" fillId="0" borderId="40" xfId="0" applyNumberFormat="1" applyFont="1" applyBorder="1" applyAlignment="1">
      <alignment vertical="top" wrapText="1"/>
    </xf>
    <xf numFmtId="166" fontId="1" fillId="0" borderId="1" xfId="0" applyNumberFormat="1" applyFont="1" applyBorder="1"/>
    <xf numFmtId="166" fontId="1" fillId="0" borderId="41" xfId="0" applyNumberFormat="1" applyFont="1" applyBorder="1"/>
    <xf numFmtId="166" fontId="1" fillId="0" borderId="5" xfId="0" applyNumberFormat="1" applyFont="1" applyBorder="1" applyAlignment="1">
      <alignment horizontal="right" vertical="top"/>
    </xf>
    <xf numFmtId="37" fontId="1" fillId="0" borderId="34" xfId="0" applyNumberFormat="1" applyFont="1" applyBorder="1" applyAlignment="1">
      <alignment vertical="top"/>
    </xf>
    <xf numFmtId="166" fontId="1" fillId="0" borderId="34" xfId="0" applyNumberFormat="1" applyFont="1" applyBorder="1" applyAlignment="1">
      <alignment vertical="top"/>
    </xf>
    <xf numFmtId="166" fontId="1" fillId="0" borderId="43" xfId="0" applyNumberFormat="1" applyFont="1" applyBorder="1" applyAlignment="1">
      <alignment vertical="top"/>
    </xf>
    <xf numFmtId="0" fontId="1" fillId="0" borderId="38" xfId="0" applyFont="1" applyBorder="1" applyAlignment="1">
      <alignment horizontal="center"/>
    </xf>
    <xf numFmtId="0" fontId="1" fillId="0" borderId="38" xfId="0" applyFont="1" applyBorder="1"/>
    <xf numFmtId="44" fontId="1" fillId="0" borderId="38" xfId="0" applyNumberFormat="1" applyFont="1" applyBorder="1" applyAlignment="1">
      <alignment vertical="top" wrapText="1"/>
    </xf>
    <xf numFmtId="166" fontId="1" fillId="0" borderId="38" xfId="0" applyNumberFormat="1" applyFont="1" applyBorder="1"/>
    <xf numFmtId="166" fontId="1" fillId="0" borderId="38" xfId="0" applyNumberFormat="1" applyFont="1" applyBorder="1" applyAlignment="1">
      <alignment horizontal="right" vertical="top"/>
    </xf>
    <xf numFmtId="49" fontId="1" fillId="0" borderId="38" xfId="0" applyNumberFormat="1" applyFont="1" applyBorder="1" applyAlignment="1">
      <alignment vertical="top"/>
    </xf>
    <xf numFmtId="37" fontId="1" fillId="0" borderId="38" xfId="0" applyNumberFormat="1" applyFont="1" applyBorder="1" applyAlignment="1">
      <alignment vertical="top"/>
    </xf>
    <xf numFmtId="166" fontId="1" fillId="0" borderId="38" xfId="0" applyNumberFormat="1" applyFont="1" applyBorder="1" applyAlignment="1">
      <alignment vertical="top"/>
    </xf>
    <xf numFmtId="0" fontId="1" fillId="0" borderId="38" xfId="0" applyFont="1" applyBorder="1" applyAlignment="1">
      <alignment vertical="top"/>
    </xf>
    <xf numFmtId="0" fontId="1" fillId="0" borderId="38" xfId="0" applyFont="1" applyBorder="1" applyAlignment="1">
      <alignment vertical="top" wrapText="1"/>
    </xf>
    <xf numFmtId="44" fontId="1" fillId="0" borderId="38" xfId="0" applyNumberFormat="1" applyFont="1" applyBorder="1" applyAlignment="1">
      <alignment wrapText="1"/>
    </xf>
    <xf numFmtId="49" fontId="1" fillId="0" borderId="38" xfId="0" applyNumberFormat="1" applyFont="1" applyBorder="1"/>
    <xf numFmtId="37" fontId="1" fillId="0" borderId="38" xfId="0" applyNumberFormat="1" applyFont="1" applyBorder="1"/>
    <xf numFmtId="0" fontId="1" fillId="0" borderId="38" xfId="0" applyFont="1" applyBorder="1" applyAlignment="1">
      <alignment wrapText="1"/>
    </xf>
    <xf numFmtId="49" fontId="20" fillId="0" borderId="42" xfId="0" applyNumberFormat="1" applyFont="1" applyBorder="1" applyAlignment="1">
      <alignment vertical="top"/>
    </xf>
    <xf numFmtId="0" fontId="20" fillId="0" borderId="16" xfId="0" applyFont="1" applyBorder="1" applyAlignment="1">
      <alignment vertical="top" wrapText="1"/>
    </xf>
    <xf numFmtId="0" fontId="1" fillId="0" borderId="4" xfId="0" applyFont="1" applyBorder="1" applyAlignment="1">
      <alignment vertical="top" wrapText="1"/>
    </xf>
    <xf numFmtId="0" fontId="0" fillId="0" borderId="0" xfId="0" applyAlignment="1">
      <alignment wrapText="1"/>
    </xf>
    <xf numFmtId="0" fontId="3" fillId="0" borderId="5" xfId="0" applyFont="1" applyBorder="1" applyAlignment="1">
      <alignment wrapText="1"/>
    </xf>
  </cellXfs>
  <cellStyles count="1">
    <cellStyle name="Normal" xfId="0" builtinId="0"/>
  </cellStyles>
  <dxfs count="4">
    <dxf>
      <fill>
        <patternFill>
          <bgColor rgb="FFFF0000"/>
        </patternFill>
      </fill>
    </dxf>
    <dxf>
      <fill>
        <patternFill patternType="solid">
          <fgColor rgb="FFB7E1CD"/>
          <bgColor rgb="FFB7E1CD"/>
        </patternFill>
      </fill>
    </dxf>
    <dxf>
      <fill>
        <patternFill>
          <bgColor rgb="FFFF000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hyperlink" Target="https://www.ecfr.gov/current/title-2/subtitle-A/chapter-II/part-200/subpart-E" TargetMode="External"/><Relationship Id="rId1" Type="http://schemas.openxmlformats.org/officeDocument/2006/relationships/hyperlink" Target="https://schools.utah.gov/financialoperations/reporting/chartofaccounts/fiscalyear2026/FY26%20-%20Chart%20of%20Accoun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8"/>
  <sheetViews>
    <sheetView showGridLines="0" tabSelected="1" workbookViewId="0">
      <selection activeCell="B11" sqref="B11:E11"/>
    </sheetView>
  </sheetViews>
  <sheetFormatPr defaultColWidth="14.44140625" defaultRowHeight="15" customHeight="1" x14ac:dyDescent="0.3"/>
  <cols>
    <col min="1" max="1" width="2.6640625" customWidth="1"/>
    <col min="2" max="2" width="4.88671875" customWidth="1"/>
    <col min="3" max="3" width="19.88671875" customWidth="1"/>
    <col min="4" max="4" width="3.44140625" customWidth="1"/>
    <col min="5" max="5" width="69.88671875" customWidth="1"/>
    <col min="6" max="27" width="8.6640625" customWidth="1"/>
  </cols>
  <sheetData>
    <row r="1" spans="1:27" ht="14.25" customHeight="1" x14ac:dyDescent="0.35">
      <c r="A1" s="1"/>
      <c r="B1" s="76" t="s">
        <v>0</v>
      </c>
      <c r="C1" s="77"/>
      <c r="D1" s="77"/>
      <c r="E1" s="78"/>
      <c r="F1" s="1"/>
      <c r="G1" s="1"/>
      <c r="H1" s="1"/>
      <c r="I1" s="1"/>
      <c r="J1" s="1"/>
      <c r="K1" s="1"/>
      <c r="L1" s="1"/>
      <c r="M1" s="1"/>
      <c r="N1" s="1"/>
      <c r="O1" s="1"/>
      <c r="P1" s="1"/>
      <c r="Q1" s="1"/>
      <c r="R1" s="1"/>
      <c r="S1" s="1"/>
      <c r="T1" s="1"/>
      <c r="U1" s="1"/>
      <c r="V1" s="1"/>
      <c r="W1" s="1"/>
      <c r="X1" s="1"/>
      <c r="Y1" s="1"/>
      <c r="Z1" s="1"/>
      <c r="AA1" s="1"/>
    </row>
    <row r="2" spans="1:27" ht="14.25" customHeight="1" x14ac:dyDescent="0.3">
      <c r="A2" s="1"/>
      <c r="B2" s="2"/>
      <c r="C2" s="3" t="s">
        <v>1</v>
      </c>
      <c r="D2" s="4" t="s">
        <v>2</v>
      </c>
      <c r="E2" s="5"/>
      <c r="F2" s="1"/>
      <c r="G2" s="1"/>
      <c r="H2" s="1"/>
      <c r="I2" s="1"/>
      <c r="J2" s="1"/>
      <c r="K2" s="1"/>
      <c r="L2" s="1"/>
      <c r="M2" s="1"/>
      <c r="N2" s="1"/>
      <c r="O2" s="1"/>
      <c r="P2" s="1"/>
      <c r="Q2" s="1"/>
      <c r="R2" s="1"/>
      <c r="S2" s="1"/>
      <c r="T2" s="1"/>
      <c r="U2" s="1"/>
      <c r="V2" s="1"/>
      <c r="W2" s="1"/>
      <c r="X2" s="1"/>
      <c r="Y2" s="1"/>
      <c r="Z2" s="1"/>
      <c r="AA2" s="1"/>
    </row>
    <row r="3" spans="1:27" ht="10.5" customHeight="1" x14ac:dyDescent="0.3">
      <c r="A3" s="1"/>
      <c r="B3" s="2"/>
      <c r="C3" s="1"/>
      <c r="D3" s="1"/>
      <c r="E3" s="6"/>
      <c r="F3" s="1"/>
      <c r="G3" s="1"/>
      <c r="H3" s="1"/>
      <c r="I3" s="1"/>
      <c r="J3" s="1"/>
      <c r="K3" s="1"/>
      <c r="L3" s="1"/>
      <c r="M3" s="1"/>
      <c r="N3" s="1"/>
      <c r="O3" s="1"/>
      <c r="P3" s="1"/>
      <c r="Q3" s="1"/>
      <c r="R3" s="1"/>
      <c r="S3" s="1"/>
      <c r="T3" s="1"/>
      <c r="U3" s="1"/>
      <c r="V3" s="1"/>
      <c r="W3" s="1"/>
      <c r="X3" s="1"/>
      <c r="Y3" s="1"/>
      <c r="Z3" s="1"/>
      <c r="AA3" s="1"/>
    </row>
    <row r="4" spans="1:27" ht="14.25" customHeight="1" x14ac:dyDescent="0.3">
      <c r="A4" s="1"/>
      <c r="B4" s="2"/>
      <c r="C4" s="3" t="s">
        <v>3</v>
      </c>
      <c r="D4" s="4" t="s">
        <v>2</v>
      </c>
      <c r="E4" s="5"/>
      <c r="F4" s="1"/>
      <c r="G4" s="1"/>
      <c r="H4" s="1"/>
      <c r="I4" s="1"/>
      <c r="J4" s="1"/>
      <c r="K4" s="1"/>
      <c r="L4" s="1"/>
      <c r="M4" s="1"/>
      <c r="N4" s="1"/>
      <c r="O4" s="1"/>
      <c r="P4" s="1"/>
      <c r="Q4" s="1"/>
      <c r="R4" s="1"/>
      <c r="S4" s="1"/>
      <c r="T4" s="1"/>
      <c r="U4" s="1"/>
      <c r="V4" s="1"/>
      <c r="W4" s="1"/>
      <c r="X4" s="1"/>
      <c r="Y4" s="1"/>
      <c r="Z4" s="1"/>
      <c r="AA4" s="1"/>
    </row>
    <row r="5" spans="1:27" ht="8.25" customHeight="1" x14ac:dyDescent="0.3">
      <c r="A5" s="1"/>
      <c r="B5" s="2"/>
      <c r="C5" s="1"/>
      <c r="D5" s="1"/>
      <c r="E5" s="6"/>
      <c r="F5" s="1"/>
      <c r="G5" s="1"/>
      <c r="H5" s="1"/>
      <c r="I5" s="1"/>
      <c r="J5" s="1"/>
      <c r="K5" s="1"/>
      <c r="L5" s="1"/>
      <c r="M5" s="1"/>
      <c r="N5" s="1"/>
      <c r="O5" s="1"/>
      <c r="P5" s="1"/>
      <c r="Q5" s="1"/>
      <c r="R5" s="1"/>
      <c r="S5" s="1"/>
      <c r="T5" s="1"/>
      <c r="U5" s="1"/>
      <c r="V5" s="1"/>
      <c r="W5" s="1"/>
      <c r="X5" s="1"/>
      <c r="Y5" s="1"/>
      <c r="Z5" s="1"/>
      <c r="AA5" s="1"/>
    </row>
    <row r="6" spans="1:27" ht="14.25" customHeight="1" x14ac:dyDescent="0.3">
      <c r="A6" s="1"/>
      <c r="B6" s="2"/>
      <c r="C6" s="3" t="s">
        <v>4</v>
      </c>
      <c r="D6" s="4" t="s">
        <v>2</v>
      </c>
      <c r="E6" s="5"/>
      <c r="F6" s="1"/>
      <c r="G6" s="1"/>
      <c r="H6" s="1"/>
      <c r="I6" s="1"/>
      <c r="J6" s="1"/>
      <c r="K6" s="1"/>
      <c r="L6" s="1"/>
      <c r="M6" s="1"/>
      <c r="N6" s="1"/>
      <c r="O6" s="1"/>
      <c r="P6" s="1"/>
      <c r="Q6" s="1"/>
      <c r="R6" s="1"/>
      <c r="S6" s="1"/>
      <c r="T6" s="1"/>
      <c r="U6" s="1"/>
      <c r="V6" s="1"/>
      <c r="W6" s="1"/>
      <c r="X6" s="1"/>
      <c r="Y6" s="1"/>
      <c r="Z6" s="1"/>
      <c r="AA6" s="1"/>
    </row>
    <row r="7" spans="1:27" ht="9.75" customHeight="1" x14ac:dyDescent="0.3">
      <c r="A7" s="1"/>
      <c r="B7" s="2"/>
      <c r="C7" s="1"/>
      <c r="D7" s="1"/>
      <c r="E7" s="6"/>
      <c r="F7" s="1"/>
      <c r="G7" s="1"/>
      <c r="H7" s="1"/>
      <c r="I7" s="1"/>
      <c r="J7" s="1"/>
      <c r="K7" s="1"/>
      <c r="L7" s="1"/>
      <c r="M7" s="1"/>
      <c r="N7" s="1"/>
      <c r="O7" s="1"/>
      <c r="P7" s="1"/>
      <c r="Q7" s="1"/>
      <c r="R7" s="1"/>
      <c r="S7" s="1"/>
      <c r="T7" s="1"/>
      <c r="U7" s="1"/>
      <c r="V7" s="1"/>
      <c r="W7" s="1"/>
      <c r="X7" s="1"/>
      <c r="Y7" s="1"/>
      <c r="Z7" s="1"/>
      <c r="AA7" s="1"/>
    </row>
    <row r="8" spans="1:27" ht="14.25" customHeight="1" x14ac:dyDescent="0.3">
      <c r="A8" s="1"/>
      <c r="B8" s="2"/>
      <c r="C8" s="3" t="s">
        <v>5</v>
      </c>
      <c r="D8" s="4" t="s">
        <v>2</v>
      </c>
      <c r="E8" s="7"/>
      <c r="F8" s="1"/>
      <c r="G8" s="1"/>
      <c r="H8" s="1"/>
      <c r="I8" s="1"/>
      <c r="J8" s="1"/>
      <c r="K8" s="1"/>
      <c r="L8" s="1"/>
      <c r="M8" s="1"/>
      <c r="N8" s="1"/>
      <c r="O8" s="1"/>
      <c r="P8" s="1"/>
      <c r="Q8" s="1"/>
      <c r="R8" s="1"/>
      <c r="S8" s="1"/>
      <c r="T8" s="1"/>
      <c r="U8" s="1"/>
      <c r="V8" s="1"/>
      <c r="W8" s="1"/>
      <c r="X8" s="1"/>
      <c r="Y8" s="1"/>
      <c r="Z8" s="1"/>
      <c r="AA8" s="1"/>
    </row>
    <row r="9" spans="1:27" ht="7.5" customHeight="1" x14ac:dyDescent="0.3">
      <c r="A9" s="1"/>
      <c r="B9" s="8"/>
      <c r="C9" s="9"/>
      <c r="D9" s="9"/>
      <c r="E9" s="10"/>
      <c r="F9" s="1"/>
      <c r="G9" s="1"/>
      <c r="H9" s="1"/>
      <c r="I9" s="1"/>
      <c r="J9" s="1"/>
      <c r="K9" s="1"/>
      <c r="L9" s="1"/>
      <c r="M9" s="1"/>
      <c r="N9" s="1"/>
      <c r="O9" s="1"/>
      <c r="P9" s="1"/>
      <c r="Q9" s="1"/>
      <c r="R9" s="1"/>
      <c r="S9" s="1"/>
      <c r="T9" s="1"/>
      <c r="U9" s="1"/>
      <c r="V9" s="1"/>
      <c r="W9" s="1"/>
      <c r="X9" s="1"/>
      <c r="Y9" s="1"/>
      <c r="Z9" s="1"/>
      <c r="AA9" s="1"/>
    </row>
    <row r="10" spans="1:27" ht="16.2" customHeight="1" x14ac:dyDescent="0.3">
      <c r="A10" s="1"/>
      <c r="B10" s="11" t="s">
        <v>6</v>
      </c>
      <c r="C10" s="1"/>
      <c r="D10" s="1"/>
      <c r="E10" s="6"/>
      <c r="F10" s="1"/>
      <c r="G10" s="1"/>
      <c r="H10" s="1"/>
      <c r="I10" s="1"/>
      <c r="J10" s="1"/>
      <c r="K10" s="1"/>
      <c r="L10" s="1"/>
      <c r="M10" s="1"/>
      <c r="N10" s="1"/>
      <c r="O10" s="1"/>
      <c r="P10" s="1"/>
      <c r="Q10" s="1"/>
      <c r="R10" s="1"/>
      <c r="S10" s="1"/>
      <c r="T10" s="1"/>
      <c r="U10" s="1"/>
      <c r="V10" s="1"/>
      <c r="W10" s="1"/>
      <c r="X10" s="1"/>
      <c r="Y10" s="1"/>
      <c r="Z10" s="1"/>
      <c r="AA10" s="1"/>
    </row>
    <row r="11" spans="1:27" ht="45.6" customHeight="1" x14ac:dyDescent="0.3">
      <c r="A11" s="1"/>
      <c r="B11" s="75" t="s">
        <v>7</v>
      </c>
      <c r="C11" s="67"/>
      <c r="D11" s="67"/>
      <c r="E11" s="68"/>
      <c r="F11" s="12"/>
      <c r="G11" s="12"/>
      <c r="H11" s="12"/>
      <c r="I11" s="12"/>
      <c r="J11" s="12"/>
      <c r="K11" s="12"/>
      <c r="L11" s="12"/>
      <c r="M11" s="1"/>
      <c r="N11" s="1"/>
      <c r="O11" s="1"/>
      <c r="P11" s="1"/>
      <c r="Q11" s="1"/>
      <c r="R11" s="1"/>
      <c r="S11" s="1"/>
      <c r="T11" s="1"/>
      <c r="U11" s="1"/>
      <c r="V11" s="1"/>
      <c r="W11" s="1"/>
      <c r="X11" s="1"/>
      <c r="Y11" s="1"/>
      <c r="Z11" s="1"/>
      <c r="AA11" s="1"/>
    </row>
    <row r="12" spans="1:27" ht="55.8" customHeight="1" x14ac:dyDescent="0.3">
      <c r="A12" s="1"/>
      <c r="B12" s="130" t="s">
        <v>8</v>
      </c>
      <c r="C12" s="131"/>
      <c r="D12" s="131"/>
      <c r="E12" s="132"/>
      <c r="F12" s="1"/>
      <c r="G12" s="1"/>
      <c r="H12" s="1"/>
      <c r="I12" s="1"/>
      <c r="J12" s="1"/>
      <c r="K12" s="1"/>
      <c r="L12" s="1"/>
      <c r="M12" s="1"/>
      <c r="N12" s="1"/>
      <c r="O12" s="1"/>
      <c r="P12" s="1"/>
      <c r="Q12" s="1"/>
      <c r="R12" s="1"/>
      <c r="S12" s="1"/>
      <c r="T12" s="1"/>
      <c r="U12" s="1"/>
      <c r="V12" s="1"/>
      <c r="W12" s="1"/>
      <c r="X12" s="1"/>
      <c r="Y12" s="1"/>
      <c r="Z12" s="1"/>
      <c r="AA12" s="1"/>
    </row>
    <row r="13" spans="1:27" ht="7.5" customHeight="1" x14ac:dyDescent="0.3">
      <c r="A13" s="1"/>
      <c r="B13" s="13"/>
      <c r="C13" s="1"/>
      <c r="D13" s="1"/>
      <c r="E13" s="6"/>
      <c r="F13" s="1"/>
      <c r="G13" s="1"/>
      <c r="H13" s="1"/>
      <c r="I13" s="1"/>
      <c r="J13" s="1"/>
      <c r="K13" s="1"/>
      <c r="L13" s="1"/>
      <c r="M13" s="1"/>
      <c r="N13" s="1"/>
      <c r="O13" s="1"/>
      <c r="P13" s="1"/>
      <c r="Q13" s="1"/>
      <c r="R13" s="1"/>
      <c r="S13" s="1"/>
      <c r="T13" s="1"/>
      <c r="U13" s="1"/>
      <c r="V13" s="1"/>
      <c r="W13" s="1"/>
      <c r="X13" s="1"/>
      <c r="Y13" s="1"/>
      <c r="Z13" s="1"/>
      <c r="AA13" s="1"/>
    </row>
    <row r="14" spans="1:27" ht="14.25" customHeight="1" x14ac:dyDescent="0.3">
      <c r="A14" s="1"/>
      <c r="B14" s="14" t="s">
        <v>9</v>
      </c>
      <c r="C14" s="1"/>
      <c r="D14" s="1"/>
      <c r="E14" s="6"/>
      <c r="F14" s="1"/>
      <c r="G14" s="1"/>
      <c r="H14" s="1"/>
      <c r="I14" s="1"/>
      <c r="J14" s="1"/>
      <c r="K14" s="1"/>
      <c r="L14" s="1"/>
      <c r="M14" s="1"/>
      <c r="N14" s="1"/>
      <c r="O14" s="1"/>
      <c r="P14" s="1"/>
      <c r="Q14" s="1"/>
      <c r="R14" s="1"/>
      <c r="S14" s="1"/>
      <c r="T14" s="1"/>
      <c r="U14" s="1"/>
      <c r="V14" s="1"/>
      <c r="W14" s="1"/>
      <c r="X14" s="1"/>
      <c r="Y14" s="1"/>
      <c r="Z14" s="1"/>
      <c r="AA14" s="1"/>
    </row>
    <row r="15" spans="1:27" ht="14.25" customHeight="1" x14ac:dyDescent="0.3">
      <c r="A15" s="1"/>
      <c r="B15" s="13" t="s">
        <v>10</v>
      </c>
      <c r="C15" s="1"/>
      <c r="D15" s="12"/>
      <c r="E15" s="15"/>
      <c r="F15" s="1"/>
      <c r="G15" s="1"/>
      <c r="H15" s="1"/>
      <c r="I15" s="1"/>
      <c r="J15" s="1"/>
      <c r="K15" s="1"/>
      <c r="L15" s="1"/>
      <c r="M15" s="1"/>
      <c r="N15" s="1"/>
      <c r="O15" s="1"/>
      <c r="P15" s="1"/>
      <c r="Q15" s="1"/>
      <c r="R15" s="1"/>
      <c r="S15" s="1"/>
      <c r="T15" s="1"/>
      <c r="U15" s="1"/>
      <c r="V15" s="1"/>
      <c r="W15" s="1"/>
      <c r="X15" s="1"/>
      <c r="Y15" s="1"/>
      <c r="Z15" s="1"/>
      <c r="AA15" s="1"/>
    </row>
    <row r="16" spans="1:27" ht="14.25" customHeight="1" x14ac:dyDescent="0.3">
      <c r="A16" s="1"/>
      <c r="B16" s="16" t="s">
        <v>11</v>
      </c>
      <c r="C16" s="66" t="s">
        <v>12</v>
      </c>
      <c r="D16" s="67"/>
      <c r="E16" s="68"/>
      <c r="F16" s="1"/>
      <c r="G16" s="1"/>
      <c r="H16" s="1"/>
      <c r="I16" s="1"/>
      <c r="J16" s="1"/>
      <c r="K16" s="1"/>
      <c r="L16" s="1"/>
      <c r="M16" s="1"/>
      <c r="N16" s="1"/>
      <c r="O16" s="1"/>
      <c r="P16" s="1"/>
      <c r="Q16" s="1"/>
      <c r="R16" s="1"/>
      <c r="S16" s="1"/>
      <c r="T16" s="1"/>
      <c r="U16" s="1"/>
      <c r="V16" s="1"/>
      <c r="W16" s="1"/>
      <c r="X16" s="1"/>
      <c r="Y16" s="1"/>
      <c r="Z16" s="1"/>
      <c r="AA16" s="1"/>
    </row>
    <row r="17" spans="1:27" ht="5.25" customHeight="1" x14ac:dyDescent="0.3">
      <c r="A17" s="1"/>
      <c r="B17" s="2"/>
      <c r="C17" s="1"/>
      <c r="D17" s="1"/>
      <c r="E17" s="6"/>
      <c r="F17" s="1"/>
      <c r="G17" s="1"/>
      <c r="H17" s="1"/>
      <c r="I17" s="1"/>
      <c r="J17" s="1"/>
      <c r="K17" s="1"/>
      <c r="L17" s="1"/>
      <c r="M17" s="1"/>
      <c r="N17" s="1"/>
      <c r="O17" s="1"/>
      <c r="P17" s="1"/>
      <c r="Q17" s="1"/>
      <c r="R17" s="1"/>
      <c r="S17" s="1"/>
      <c r="T17" s="1"/>
      <c r="U17" s="1"/>
      <c r="V17" s="1"/>
      <c r="W17" s="1"/>
      <c r="X17" s="1"/>
      <c r="Y17" s="1"/>
      <c r="Z17" s="1"/>
      <c r="AA17" s="1"/>
    </row>
    <row r="18" spans="1:27" ht="14.25" customHeight="1" x14ac:dyDescent="0.3">
      <c r="A18" s="1"/>
      <c r="B18" s="16" t="s">
        <v>13</v>
      </c>
      <c r="C18" s="66" t="s">
        <v>14</v>
      </c>
      <c r="D18" s="67"/>
      <c r="E18" s="68"/>
      <c r="F18" s="1"/>
      <c r="G18" s="1"/>
      <c r="H18" s="1"/>
      <c r="I18" s="1"/>
      <c r="J18" s="1"/>
      <c r="K18" s="1"/>
      <c r="L18" s="1"/>
      <c r="M18" s="1"/>
      <c r="N18" s="1"/>
      <c r="O18" s="1"/>
      <c r="P18" s="1"/>
      <c r="Q18" s="1"/>
      <c r="R18" s="1"/>
      <c r="S18" s="1"/>
      <c r="T18" s="1"/>
      <c r="U18" s="1"/>
      <c r="V18" s="1"/>
      <c r="W18" s="1"/>
      <c r="X18" s="1"/>
      <c r="Y18" s="1"/>
      <c r="Z18" s="1"/>
      <c r="AA18" s="1"/>
    </row>
    <row r="19" spans="1:27" ht="6" customHeight="1" x14ac:dyDescent="0.3">
      <c r="A19" s="1"/>
      <c r="B19" s="2"/>
      <c r="C19" s="1"/>
      <c r="D19" s="1"/>
      <c r="E19" s="6"/>
      <c r="F19" s="1"/>
      <c r="G19" s="1"/>
      <c r="H19" s="1"/>
      <c r="I19" s="1"/>
      <c r="J19" s="1"/>
      <c r="K19" s="1"/>
      <c r="L19" s="1"/>
      <c r="M19" s="1"/>
      <c r="N19" s="1"/>
      <c r="O19" s="1"/>
      <c r="P19" s="1"/>
      <c r="Q19" s="1"/>
      <c r="R19" s="1"/>
      <c r="S19" s="1"/>
      <c r="T19" s="1"/>
      <c r="U19" s="1"/>
      <c r="V19" s="1"/>
      <c r="W19" s="1"/>
      <c r="X19" s="1"/>
      <c r="Y19" s="1"/>
      <c r="Z19" s="1"/>
      <c r="AA19" s="1"/>
    </row>
    <row r="20" spans="1:27" ht="14.25" customHeight="1" x14ac:dyDescent="0.3">
      <c r="A20" s="1"/>
      <c r="B20" s="16" t="s">
        <v>15</v>
      </c>
      <c r="C20" s="66" t="s">
        <v>16</v>
      </c>
      <c r="D20" s="67"/>
      <c r="E20" s="68"/>
      <c r="F20" s="1"/>
      <c r="G20" s="1"/>
      <c r="H20" s="1"/>
      <c r="I20" s="1"/>
      <c r="J20" s="1"/>
      <c r="K20" s="1"/>
      <c r="L20" s="1"/>
      <c r="M20" s="1"/>
      <c r="N20" s="1"/>
      <c r="O20" s="1"/>
      <c r="P20" s="1"/>
      <c r="Q20" s="1"/>
      <c r="R20" s="1"/>
      <c r="S20" s="1"/>
      <c r="T20" s="1"/>
      <c r="U20" s="1"/>
      <c r="V20" s="1"/>
      <c r="W20" s="1"/>
      <c r="X20" s="1"/>
      <c r="Y20" s="1"/>
      <c r="Z20" s="1"/>
      <c r="AA20" s="1"/>
    </row>
    <row r="21" spans="1:27" ht="6" customHeight="1" x14ac:dyDescent="0.3">
      <c r="A21" s="1"/>
      <c r="B21" s="2"/>
      <c r="C21" s="1"/>
      <c r="D21" s="1"/>
      <c r="E21" s="6"/>
      <c r="F21" s="1"/>
      <c r="G21" s="1"/>
      <c r="H21" s="1"/>
      <c r="I21" s="1"/>
      <c r="J21" s="1"/>
      <c r="K21" s="1"/>
      <c r="L21" s="1"/>
      <c r="M21" s="1"/>
      <c r="N21" s="1"/>
      <c r="O21" s="1"/>
      <c r="P21" s="1"/>
      <c r="Q21" s="1"/>
      <c r="R21" s="1"/>
      <c r="S21" s="1"/>
      <c r="T21" s="1"/>
      <c r="U21" s="1"/>
      <c r="V21" s="1"/>
      <c r="W21" s="1"/>
      <c r="X21" s="1"/>
      <c r="Y21" s="1"/>
      <c r="Z21" s="1"/>
      <c r="AA21" s="1"/>
    </row>
    <row r="22" spans="1:27" ht="14.25" customHeight="1" x14ac:dyDescent="0.3">
      <c r="A22" s="1"/>
      <c r="B22" s="16" t="s">
        <v>17</v>
      </c>
      <c r="C22" s="66" t="s">
        <v>18</v>
      </c>
      <c r="D22" s="67"/>
      <c r="E22" s="68"/>
      <c r="F22" s="1"/>
      <c r="G22" s="1"/>
      <c r="H22" s="1"/>
      <c r="I22" s="1"/>
      <c r="J22" s="1"/>
      <c r="K22" s="1"/>
      <c r="L22" s="1"/>
      <c r="M22" s="1"/>
      <c r="N22" s="1"/>
      <c r="O22" s="1"/>
      <c r="P22" s="1"/>
      <c r="Q22" s="1"/>
      <c r="R22" s="1"/>
      <c r="S22" s="1"/>
      <c r="T22" s="1"/>
      <c r="U22" s="1"/>
      <c r="V22" s="1"/>
      <c r="W22" s="1"/>
      <c r="X22" s="1"/>
      <c r="Y22" s="1"/>
      <c r="Z22" s="1"/>
      <c r="AA22" s="1"/>
    </row>
    <row r="23" spans="1:27" ht="7.5" customHeight="1" x14ac:dyDescent="0.3">
      <c r="A23" s="1"/>
      <c r="B23" s="2"/>
      <c r="C23" s="1"/>
      <c r="D23" s="1"/>
      <c r="E23" s="6"/>
      <c r="F23" s="1"/>
      <c r="G23" s="1"/>
      <c r="H23" s="1"/>
      <c r="I23" s="1"/>
      <c r="J23" s="1"/>
      <c r="K23" s="1"/>
      <c r="L23" s="1"/>
      <c r="M23" s="1"/>
      <c r="N23" s="1"/>
      <c r="O23" s="1"/>
      <c r="P23" s="1"/>
      <c r="Q23" s="1"/>
      <c r="R23" s="1"/>
      <c r="S23" s="1"/>
      <c r="T23" s="1"/>
      <c r="U23" s="1"/>
      <c r="V23" s="1"/>
      <c r="W23" s="1"/>
      <c r="X23" s="1"/>
      <c r="Y23" s="1"/>
      <c r="Z23" s="1"/>
      <c r="AA23" s="1"/>
    </row>
    <row r="24" spans="1:27" ht="14.25" customHeight="1" x14ac:dyDescent="0.3">
      <c r="A24" s="1"/>
      <c r="B24" s="16" t="s">
        <v>19</v>
      </c>
      <c r="C24" s="66" t="s">
        <v>20</v>
      </c>
      <c r="D24" s="67"/>
      <c r="E24" s="68"/>
      <c r="F24" s="1"/>
      <c r="G24" s="1"/>
      <c r="H24" s="1"/>
      <c r="I24" s="1"/>
      <c r="J24" s="1"/>
      <c r="K24" s="1"/>
      <c r="L24" s="1"/>
      <c r="M24" s="1"/>
      <c r="N24" s="1"/>
      <c r="O24" s="1"/>
      <c r="P24" s="1"/>
      <c r="Q24" s="1"/>
      <c r="R24" s="1"/>
      <c r="S24" s="1"/>
      <c r="T24" s="1"/>
      <c r="U24" s="1"/>
      <c r="V24" s="1"/>
      <c r="W24" s="1"/>
      <c r="X24" s="1"/>
      <c r="Y24" s="1"/>
      <c r="Z24" s="1"/>
      <c r="AA24" s="1"/>
    </row>
    <row r="25" spans="1:27" ht="6.75" customHeight="1" x14ac:dyDescent="0.3">
      <c r="A25" s="1"/>
      <c r="B25" s="2"/>
      <c r="C25" s="1"/>
      <c r="D25" s="1"/>
      <c r="E25" s="6"/>
      <c r="F25" s="1"/>
      <c r="G25" s="1"/>
      <c r="H25" s="1"/>
      <c r="I25" s="1"/>
      <c r="J25" s="1"/>
      <c r="K25" s="1"/>
      <c r="L25" s="1"/>
      <c r="M25" s="1"/>
      <c r="N25" s="1"/>
      <c r="O25" s="1"/>
      <c r="P25" s="1"/>
      <c r="Q25" s="1"/>
      <c r="R25" s="1"/>
      <c r="S25" s="1"/>
      <c r="T25" s="1"/>
      <c r="U25" s="1"/>
      <c r="V25" s="1"/>
      <c r="W25" s="1"/>
      <c r="X25" s="1"/>
      <c r="Y25" s="1"/>
      <c r="Z25" s="1"/>
      <c r="AA25" s="1"/>
    </row>
    <row r="26" spans="1:27" ht="14.25" customHeight="1" x14ac:dyDescent="0.3">
      <c r="A26" s="1"/>
      <c r="B26" s="16" t="s">
        <v>21</v>
      </c>
      <c r="C26" s="66" t="s">
        <v>22</v>
      </c>
      <c r="D26" s="67"/>
      <c r="E26" s="68"/>
      <c r="F26" s="1"/>
      <c r="G26" s="1"/>
      <c r="H26" s="1"/>
      <c r="I26" s="1"/>
      <c r="J26" s="1"/>
      <c r="K26" s="1"/>
      <c r="L26" s="1"/>
      <c r="M26" s="1"/>
      <c r="N26" s="1"/>
      <c r="O26" s="1"/>
      <c r="P26" s="1"/>
      <c r="Q26" s="1"/>
      <c r="R26" s="1"/>
      <c r="S26" s="1"/>
      <c r="T26" s="1"/>
      <c r="U26" s="1"/>
      <c r="V26" s="1"/>
      <c r="W26" s="1"/>
      <c r="X26" s="1"/>
      <c r="Y26" s="1"/>
      <c r="Z26" s="1"/>
      <c r="AA26" s="1"/>
    </row>
    <row r="27" spans="1:27" ht="6" customHeight="1" x14ac:dyDescent="0.3">
      <c r="A27" s="1"/>
      <c r="B27" s="2"/>
      <c r="C27" s="1"/>
      <c r="D27" s="1"/>
      <c r="E27" s="6"/>
      <c r="F27" s="1"/>
      <c r="G27" s="1"/>
      <c r="H27" s="1"/>
      <c r="I27" s="1"/>
      <c r="J27" s="1"/>
      <c r="K27" s="1"/>
      <c r="L27" s="1"/>
      <c r="M27" s="1"/>
      <c r="N27" s="1"/>
      <c r="O27" s="1"/>
      <c r="P27" s="1"/>
      <c r="Q27" s="1"/>
      <c r="R27" s="1"/>
      <c r="S27" s="1"/>
      <c r="T27" s="1"/>
      <c r="U27" s="1"/>
      <c r="V27" s="1"/>
      <c r="W27" s="1"/>
      <c r="X27" s="1"/>
      <c r="Y27" s="1"/>
      <c r="Z27" s="1"/>
      <c r="AA27" s="1"/>
    </row>
    <row r="28" spans="1:27" ht="14.25" customHeight="1" x14ac:dyDescent="0.3">
      <c r="A28" s="1"/>
      <c r="B28" s="17" t="s">
        <v>23</v>
      </c>
      <c r="C28" s="69" t="s">
        <v>24</v>
      </c>
      <c r="D28" s="70"/>
      <c r="E28" s="71"/>
      <c r="F28" s="1"/>
      <c r="G28" s="1"/>
      <c r="H28" s="1"/>
      <c r="I28" s="1"/>
      <c r="J28" s="1"/>
      <c r="K28" s="1"/>
      <c r="L28" s="1"/>
      <c r="M28" s="1"/>
      <c r="N28" s="1"/>
      <c r="O28" s="1"/>
      <c r="P28" s="1"/>
      <c r="Q28" s="1"/>
      <c r="R28" s="1"/>
      <c r="S28" s="1"/>
      <c r="T28" s="1"/>
      <c r="U28" s="1"/>
      <c r="V28" s="1"/>
      <c r="W28" s="1"/>
      <c r="X28" s="1"/>
      <c r="Y28" s="1"/>
      <c r="Z28" s="1"/>
      <c r="AA28" s="1"/>
    </row>
    <row r="29" spans="1:27" ht="6.75" customHeight="1" x14ac:dyDescent="0.3">
      <c r="A29" s="1"/>
      <c r="B29" s="1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ustomHeight="1" x14ac:dyDescent="0.3">
      <c r="A30" s="1"/>
      <c r="B30" s="19" t="s">
        <v>25</v>
      </c>
      <c r="C30" s="20"/>
      <c r="D30" s="20"/>
      <c r="E30" s="21"/>
      <c r="F30" s="1"/>
      <c r="G30" s="1"/>
      <c r="H30" s="1"/>
      <c r="I30" s="1"/>
      <c r="J30" s="1"/>
      <c r="K30" s="1"/>
      <c r="L30" s="1"/>
      <c r="M30" s="1"/>
      <c r="N30" s="1"/>
      <c r="O30" s="1"/>
      <c r="P30" s="1"/>
      <c r="Q30" s="1"/>
      <c r="R30" s="1"/>
      <c r="S30" s="1"/>
      <c r="T30" s="1"/>
      <c r="U30" s="1"/>
      <c r="V30" s="1"/>
      <c r="W30" s="1"/>
      <c r="X30" s="1"/>
      <c r="Y30" s="1"/>
      <c r="Z30" s="1"/>
      <c r="AA30" s="1"/>
    </row>
    <row r="31" spans="1:27" ht="14.25" customHeight="1" x14ac:dyDescent="0.3">
      <c r="A31" s="1"/>
      <c r="B31" s="72" t="s">
        <v>26</v>
      </c>
      <c r="C31" s="67"/>
      <c r="D31" s="67"/>
      <c r="E31" s="68"/>
      <c r="F31" s="1"/>
      <c r="G31" s="1"/>
      <c r="H31" s="1"/>
      <c r="I31" s="1"/>
      <c r="J31" s="1"/>
      <c r="K31" s="1"/>
      <c r="L31" s="1"/>
      <c r="M31" s="1"/>
      <c r="N31" s="1"/>
      <c r="O31" s="1"/>
      <c r="P31" s="1"/>
      <c r="Q31" s="1"/>
      <c r="R31" s="1"/>
      <c r="S31" s="1"/>
      <c r="T31" s="1"/>
      <c r="U31" s="1"/>
      <c r="V31" s="1"/>
      <c r="W31" s="1"/>
      <c r="X31" s="1"/>
      <c r="Y31" s="1"/>
      <c r="Z31" s="1"/>
      <c r="AA31" s="1"/>
    </row>
    <row r="32" spans="1:27" ht="14.25" customHeight="1" x14ac:dyDescent="0.3">
      <c r="A32" s="1"/>
      <c r="B32" s="73"/>
      <c r="C32" s="67"/>
      <c r="D32" s="67"/>
      <c r="E32" s="68"/>
      <c r="F32" s="1"/>
      <c r="G32" s="1"/>
      <c r="H32" s="1"/>
      <c r="I32" s="1"/>
      <c r="J32" s="1"/>
      <c r="K32" s="1"/>
      <c r="L32" s="1"/>
      <c r="M32" s="1"/>
      <c r="N32" s="1"/>
      <c r="O32" s="1"/>
      <c r="P32" s="1"/>
      <c r="Q32" s="1"/>
      <c r="R32" s="1"/>
      <c r="S32" s="1"/>
      <c r="T32" s="1"/>
      <c r="U32" s="1"/>
      <c r="V32" s="1"/>
      <c r="W32" s="1"/>
      <c r="X32" s="1"/>
      <c r="Y32" s="1"/>
      <c r="Z32" s="1"/>
      <c r="AA32" s="1"/>
    </row>
    <row r="33" spans="1:27" ht="14.25" customHeight="1" x14ac:dyDescent="0.3">
      <c r="A33" s="1"/>
      <c r="B33" s="22"/>
      <c r="C33" s="23" t="s">
        <v>27</v>
      </c>
      <c r="D33" s="24"/>
      <c r="E33" s="25"/>
      <c r="F33" s="1"/>
      <c r="G33" s="1"/>
      <c r="H33" s="1"/>
      <c r="I33" s="1"/>
      <c r="J33" s="1"/>
      <c r="K33" s="1"/>
      <c r="L33" s="1"/>
      <c r="M33" s="1"/>
      <c r="N33" s="1"/>
      <c r="O33" s="1"/>
      <c r="P33" s="1"/>
      <c r="Q33" s="1"/>
      <c r="R33" s="1"/>
      <c r="S33" s="1"/>
      <c r="T33" s="1"/>
      <c r="U33" s="1"/>
      <c r="V33" s="1"/>
      <c r="W33" s="1"/>
      <c r="X33" s="1"/>
      <c r="Y33" s="1"/>
      <c r="Z33" s="1"/>
      <c r="AA33" s="1"/>
    </row>
    <row r="34" spans="1:27" ht="14.25" customHeight="1" x14ac:dyDescent="0.3">
      <c r="A34" s="1"/>
      <c r="B34" s="22"/>
      <c r="C34" s="23" t="s">
        <v>28</v>
      </c>
      <c r="D34" s="24"/>
      <c r="E34" s="25"/>
      <c r="F34" s="1"/>
      <c r="G34" s="1"/>
      <c r="H34" s="1"/>
      <c r="I34" s="1"/>
      <c r="J34" s="1"/>
      <c r="K34" s="1"/>
      <c r="L34" s="1"/>
      <c r="M34" s="1"/>
      <c r="N34" s="1"/>
      <c r="O34" s="1"/>
      <c r="P34" s="1"/>
      <c r="Q34" s="1"/>
      <c r="R34" s="1"/>
      <c r="S34" s="1"/>
      <c r="T34" s="1"/>
      <c r="U34" s="1"/>
      <c r="V34" s="1"/>
      <c r="W34" s="1"/>
      <c r="X34" s="1"/>
      <c r="Y34" s="1"/>
      <c r="Z34" s="1"/>
      <c r="AA34" s="1"/>
    </row>
    <row r="35" spans="1:27" ht="14.25" customHeight="1" x14ac:dyDescent="0.3">
      <c r="A35" s="1"/>
      <c r="B35" s="22"/>
      <c r="C35" s="23" t="s">
        <v>29</v>
      </c>
      <c r="D35" s="24"/>
      <c r="E35" s="25"/>
      <c r="F35" s="1"/>
      <c r="G35" s="1"/>
      <c r="H35" s="1"/>
      <c r="I35" s="1"/>
      <c r="J35" s="1"/>
      <c r="K35" s="1"/>
      <c r="L35" s="1"/>
      <c r="M35" s="1"/>
      <c r="N35" s="1"/>
      <c r="O35" s="1"/>
      <c r="P35" s="1"/>
      <c r="Q35" s="1"/>
      <c r="R35" s="1"/>
      <c r="S35" s="1"/>
      <c r="T35" s="1"/>
      <c r="U35" s="1"/>
      <c r="V35" s="1"/>
      <c r="W35" s="1"/>
      <c r="X35" s="1"/>
      <c r="Y35" s="1"/>
      <c r="Z35" s="1"/>
      <c r="AA35" s="1"/>
    </row>
    <row r="36" spans="1:27" ht="14.25" customHeight="1" x14ac:dyDescent="0.3">
      <c r="A36" s="1"/>
      <c r="B36" s="22"/>
      <c r="C36" s="23" t="s">
        <v>30</v>
      </c>
      <c r="D36" s="24"/>
      <c r="E36" s="25"/>
      <c r="F36" s="1"/>
      <c r="G36" s="1"/>
      <c r="H36" s="1"/>
      <c r="I36" s="1"/>
      <c r="J36" s="1"/>
      <c r="K36" s="1"/>
      <c r="L36" s="1"/>
      <c r="M36" s="1"/>
      <c r="N36" s="1"/>
      <c r="O36" s="1"/>
      <c r="P36" s="1"/>
      <c r="Q36" s="1"/>
      <c r="R36" s="1"/>
      <c r="S36" s="1"/>
      <c r="T36" s="1"/>
      <c r="U36" s="1"/>
      <c r="V36" s="1"/>
      <c r="W36" s="1"/>
      <c r="X36" s="1"/>
      <c r="Y36" s="1"/>
      <c r="Z36" s="1"/>
      <c r="AA36" s="1"/>
    </row>
    <row r="37" spans="1:27" ht="14.25" customHeight="1" x14ac:dyDescent="0.3">
      <c r="A37" s="1"/>
      <c r="B37" s="22"/>
      <c r="C37" s="23" t="s">
        <v>31</v>
      </c>
      <c r="D37" s="1"/>
      <c r="E37" s="6"/>
      <c r="F37" s="1"/>
      <c r="G37" s="1"/>
      <c r="H37" s="1"/>
      <c r="I37" s="1"/>
      <c r="J37" s="1"/>
      <c r="K37" s="1"/>
      <c r="L37" s="1"/>
      <c r="M37" s="1"/>
      <c r="N37" s="1"/>
      <c r="O37" s="1"/>
      <c r="P37" s="1"/>
      <c r="Q37" s="1"/>
      <c r="R37" s="1"/>
      <c r="S37" s="1"/>
      <c r="T37" s="1"/>
      <c r="U37" s="1"/>
      <c r="V37" s="1"/>
      <c r="W37" s="1"/>
      <c r="X37" s="1"/>
      <c r="Y37" s="1"/>
      <c r="Z37" s="1"/>
      <c r="AA37" s="1"/>
    </row>
    <row r="38" spans="1:27" ht="14.25" customHeight="1" x14ac:dyDescent="0.3">
      <c r="A38" s="1"/>
      <c r="B38" s="22"/>
      <c r="C38" s="23" t="s">
        <v>32</v>
      </c>
      <c r="D38" s="24"/>
      <c r="E38" s="25"/>
      <c r="F38" s="1"/>
      <c r="G38" s="1"/>
      <c r="H38" s="1"/>
      <c r="I38" s="1"/>
      <c r="J38" s="1"/>
      <c r="K38" s="1"/>
      <c r="L38" s="1"/>
      <c r="M38" s="1"/>
      <c r="N38" s="1"/>
      <c r="O38" s="1"/>
      <c r="P38" s="1"/>
      <c r="Q38" s="1"/>
      <c r="R38" s="1"/>
      <c r="S38" s="1"/>
      <c r="T38" s="1"/>
      <c r="U38" s="1"/>
      <c r="V38" s="1"/>
      <c r="W38" s="1"/>
      <c r="X38" s="1"/>
      <c r="Y38" s="1"/>
      <c r="Z38" s="1"/>
      <c r="AA38" s="1"/>
    </row>
    <row r="39" spans="1:27" ht="14.25" customHeight="1" x14ac:dyDescent="0.3">
      <c r="A39" s="1"/>
      <c r="B39" s="22"/>
      <c r="C39" s="23" t="s">
        <v>33</v>
      </c>
      <c r="D39" s="24"/>
      <c r="E39" s="25"/>
      <c r="F39" s="1"/>
      <c r="G39" s="1"/>
      <c r="H39" s="1"/>
      <c r="I39" s="1"/>
      <c r="J39" s="1"/>
      <c r="K39" s="1"/>
      <c r="L39" s="1"/>
      <c r="M39" s="1"/>
      <c r="N39" s="1"/>
      <c r="O39" s="1"/>
      <c r="P39" s="1"/>
      <c r="Q39" s="1"/>
      <c r="R39" s="1"/>
      <c r="S39" s="1"/>
      <c r="T39" s="1"/>
      <c r="U39" s="1"/>
      <c r="V39" s="1"/>
      <c r="W39" s="1"/>
      <c r="X39" s="1"/>
      <c r="Y39" s="1"/>
      <c r="Z39" s="1"/>
      <c r="AA39" s="1"/>
    </row>
    <row r="40" spans="1:27" ht="14.25" customHeight="1" x14ac:dyDescent="0.3">
      <c r="A40" s="1"/>
      <c r="B40" s="22"/>
      <c r="C40" s="23" t="s">
        <v>34</v>
      </c>
      <c r="D40" s="24"/>
      <c r="E40" s="25"/>
      <c r="F40" s="1"/>
      <c r="G40" s="1"/>
      <c r="H40" s="1"/>
      <c r="I40" s="1"/>
      <c r="J40" s="1"/>
      <c r="K40" s="1"/>
      <c r="L40" s="1"/>
      <c r="M40" s="1"/>
      <c r="N40" s="1"/>
      <c r="O40" s="1"/>
      <c r="P40" s="1"/>
      <c r="Q40" s="1"/>
      <c r="R40" s="1"/>
      <c r="S40" s="1"/>
      <c r="T40" s="1"/>
      <c r="U40" s="1"/>
      <c r="V40" s="1"/>
      <c r="W40" s="1"/>
      <c r="X40" s="1"/>
      <c r="Y40" s="1"/>
      <c r="Z40" s="1"/>
      <c r="AA40" s="1"/>
    </row>
    <row r="41" spans="1:27" ht="14.25" customHeight="1" x14ac:dyDescent="0.3">
      <c r="A41" s="1"/>
      <c r="B41" s="22"/>
      <c r="C41" s="23" t="s">
        <v>35</v>
      </c>
      <c r="D41" s="1"/>
      <c r="E41" s="6"/>
      <c r="F41" s="1"/>
      <c r="G41" s="1"/>
      <c r="H41" s="1"/>
      <c r="I41" s="1"/>
      <c r="J41" s="1"/>
      <c r="K41" s="1"/>
      <c r="L41" s="1"/>
      <c r="M41" s="1"/>
      <c r="N41" s="1"/>
      <c r="O41" s="1"/>
      <c r="P41" s="1"/>
      <c r="Q41" s="1"/>
      <c r="R41" s="1"/>
      <c r="S41" s="1"/>
      <c r="T41" s="1"/>
      <c r="U41" s="1"/>
      <c r="V41" s="1"/>
      <c r="W41" s="1"/>
      <c r="X41" s="1"/>
      <c r="Y41" s="1"/>
      <c r="Z41" s="1"/>
      <c r="AA41" s="1"/>
    </row>
    <row r="42" spans="1:27" ht="14.25" customHeight="1" x14ac:dyDescent="0.3">
      <c r="A42" s="1"/>
      <c r="B42" s="22"/>
      <c r="C42" s="23" t="s">
        <v>36</v>
      </c>
      <c r="D42" s="1"/>
      <c r="E42" s="6"/>
      <c r="F42" s="1"/>
      <c r="G42" s="1"/>
      <c r="H42" s="1"/>
      <c r="I42" s="1"/>
      <c r="J42" s="1"/>
      <c r="K42" s="1"/>
      <c r="L42" s="1"/>
      <c r="M42" s="1"/>
      <c r="N42" s="1"/>
      <c r="O42" s="1"/>
      <c r="P42" s="1"/>
      <c r="Q42" s="1"/>
      <c r="R42" s="1"/>
      <c r="S42" s="1"/>
      <c r="T42" s="1"/>
      <c r="U42" s="1"/>
      <c r="V42" s="1"/>
      <c r="W42" s="1"/>
      <c r="X42" s="1"/>
      <c r="Y42" s="1"/>
      <c r="Z42" s="1"/>
      <c r="AA42" s="1"/>
    </row>
    <row r="43" spans="1:27" ht="14.25" customHeight="1" x14ac:dyDescent="0.3">
      <c r="A43" s="1"/>
      <c r="B43" s="13"/>
      <c r="C43" s="1"/>
      <c r="D43" s="1"/>
      <c r="E43" s="6"/>
      <c r="F43" s="1"/>
      <c r="G43" s="1"/>
      <c r="H43" s="1"/>
      <c r="I43" s="1"/>
      <c r="J43" s="1"/>
      <c r="K43" s="1"/>
      <c r="L43" s="1"/>
      <c r="M43" s="1"/>
      <c r="N43" s="1"/>
      <c r="O43" s="1"/>
      <c r="P43" s="1"/>
      <c r="Q43" s="1"/>
      <c r="R43" s="1"/>
      <c r="S43" s="1"/>
      <c r="T43" s="1"/>
      <c r="U43" s="1"/>
      <c r="V43" s="1"/>
      <c r="W43" s="1"/>
      <c r="X43" s="1"/>
      <c r="Y43" s="1"/>
      <c r="Z43" s="1"/>
      <c r="AA43" s="1"/>
    </row>
    <row r="44" spans="1:27" ht="14.25" customHeight="1" x14ac:dyDescent="0.3">
      <c r="A44" s="1"/>
      <c r="B44" s="26" t="s">
        <v>37</v>
      </c>
      <c r="C44" s="1"/>
      <c r="D44" s="1"/>
      <c r="E44" s="6"/>
      <c r="F44" s="1"/>
      <c r="G44" s="1"/>
      <c r="H44" s="1"/>
      <c r="I44" s="1"/>
      <c r="J44" s="1"/>
      <c r="K44" s="1"/>
      <c r="L44" s="1"/>
      <c r="M44" s="1"/>
      <c r="N44" s="1"/>
      <c r="O44" s="1"/>
      <c r="P44" s="1"/>
      <c r="Q44" s="1"/>
      <c r="R44" s="1"/>
      <c r="S44" s="1"/>
      <c r="T44" s="1"/>
      <c r="U44" s="1"/>
      <c r="V44" s="1"/>
      <c r="W44" s="1"/>
      <c r="X44" s="1"/>
      <c r="Y44" s="1"/>
      <c r="Z44" s="1"/>
      <c r="AA44" s="1"/>
    </row>
    <row r="45" spans="1:27" ht="14.25" customHeight="1" x14ac:dyDescent="0.3">
      <c r="A45" s="1"/>
      <c r="B45" s="74" t="s">
        <v>38</v>
      </c>
      <c r="C45" s="67"/>
      <c r="D45" s="67"/>
      <c r="E45" s="68"/>
      <c r="F45" s="1"/>
      <c r="G45" s="1"/>
      <c r="H45" s="1"/>
      <c r="I45" s="1"/>
      <c r="J45" s="1"/>
      <c r="K45" s="1"/>
      <c r="L45" s="1"/>
      <c r="M45" s="1"/>
      <c r="N45" s="1"/>
      <c r="O45" s="1"/>
      <c r="P45" s="1"/>
      <c r="Q45" s="1"/>
      <c r="R45" s="1"/>
      <c r="S45" s="1"/>
      <c r="T45" s="1"/>
      <c r="U45" s="1"/>
      <c r="V45" s="1"/>
      <c r="W45" s="1"/>
      <c r="X45" s="1"/>
      <c r="Y45" s="1"/>
      <c r="Z45" s="1"/>
      <c r="AA45" s="1"/>
    </row>
    <row r="46" spans="1:27" ht="14.25" customHeight="1" x14ac:dyDescent="0.3">
      <c r="A46" s="1"/>
      <c r="B46" s="73"/>
      <c r="C46" s="67"/>
      <c r="D46" s="67"/>
      <c r="E46" s="68"/>
      <c r="F46" s="1"/>
      <c r="G46" s="1"/>
      <c r="H46" s="1"/>
      <c r="I46" s="1"/>
      <c r="J46" s="1"/>
      <c r="K46" s="1"/>
      <c r="L46" s="1"/>
      <c r="M46" s="1"/>
      <c r="N46" s="1"/>
      <c r="O46" s="1"/>
      <c r="P46" s="1"/>
      <c r="Q46" s="1"/>
      <c r="R46" s="1"/>
      <c r="S46" s="1"/>
      <c r="T46" s="1"/>
      <c r="U46" s="1"/>
      <c r="V46" s="1"/>
      <c r="W46" s="1"/>
      <c r="X46" s="1"/>
      <c r="Y46" s="1"/>
      <c r="Z46" s="1"/>
      <c r="AA46" s="1"/>
    </row>
    <row r="47" spans="1:27" ht="14.25" customHeight="1" x14ac:dyDescent="0.3">
      <c r="A47" s="1"/>
      <c r="B47" s="22"/>
      <c r="C47" s="1" t="s">
        <v>39</v>
      </c>
      <c r="D47" s="1"/>
      <c r="E47" s="6"/>
      <c r="F47" s="1"/>
      <c r="G47" s="1"/>
      <c r="H47" s="1"/>
      <c r="I47" s="1"/>
      <c r="J47" s="1"/>
      <c r="K47" s="1"/>
      <c r="L47" s="1"/>
      <c r="M47" s="1"/>
      <c r="N47" s="1"/>
      <c r="O47" s="1"/>
      <c r="P47" s="1"/>
      <c r="Q47" s="1"/>
      <c r="R47" s="1"/>
      <c r="S47" s="1"/>
      <c r="T47" s="1"/>
      <c r="U47" s="1"/>
      <c r="V47" s="1"/>
      <c r="W47" s="1"/>
      <c r="X47" s="1"/>
      <c r="Y47" s="1"/>
      <c r="Z47" s="1"/>
      <c r="AA47" s="1"/>
    </row>
    <row r="48" spans="1:27" ht="14.25" customHeight="1" x14ac:dyDescent="0.3">
      <c r="A48" s="1"/>
      <c r="B48" s="22"/>
      <c r="C48" s="1" t="s">
        <v>40</v>
      </c>
      <c r="D48" s="1"/>
      <c r="E48" s="6"/>
      <c r="F48" s="1"/>
      <c r="G48" s="1"/>
      <c r="H48" s="1"/>
      <c r="I48" s="1"/>
      <c r="J48" s="1"/>
      <c r="K48" s="1"/>
      <c r="L48" s="1"/>
      <c r="M48" s="1"/>
      <c r="N48" s="1"/>
      <c r="O48" s="1"/>
      <c r="P48" s="1"/>
      <c r="Q48" s="1"/>
      <c r="R48" s="1"/>
      <c r="S48" s="1"/>
      <c r="T48" s="1"/>
      <c r="U48" s="1"/>
      <c r="V48" s="1"/>
      <c r="W48" s="1"/>
      <c r="X48" s="1"/>
      <c r="Y48" s="1"/>
      <c r="Z48" s="1"/>
      <c r="AA48" s="1"/>
    </row>
    <row r="49" spans="1:27" ht="14.25" customHeight="1" x14ac:dyDescent="0.3">
      <c r="A49" s="1"/>
      <c r="B49" s="22"/>
      <c r="C49" s="1" t="s">
        <v>41</v>
      </c>
      <c r="D49" s="1"/>
      <c r="E49" s="6"/>
      <c r="F49" s="1"/>
      <c r="G49" s="1"/>
      <c r="H49" s="1"/>
      <c r="I49" s="1"/>
      <c r="J49" s="1"/>
      <c r="K49" s="1"/>
      <c r="L49" s="1"/>
      <c r="M49" s="1"/>
      <c r="N49" s="1"/>
      <c r="O49" s="1"/>
      <c r="P49" s="1"/>
      <c r="Q49" s="1"/>
      <c r="R49" s="1"/>
      <c r="S49" s="1"/>
      <c r="T49" s="1"/>
      <c r="U49" s="1"/>
      <c r="V49" s="1"/>
      <c r="W49" s="1"/>
      <c r="X49" s="1"/>
      <c r="Y49" s="1"/>
      <c r="Z49" s="1"/>
      <c r="AA49" s="1"/>
    </row>
    <row r="50" spans="1:27" ht="14.25" customHeight="1" x14ac:dyDescent="0.3">
      <c r="A50" s="1"/>
      <c r="B50" s="22"/>
      <c r="C50" s="1" t="s">
        <v>42</v>
      </c>
      <c r="D50" s="1"/>
      <c r="E50" s="6"/>
      <c r="F50" s="1"/>
      <c r="G50" s="1"/>
      <c r="H50" s="1"/>
      <c r="I50" s="1"/>
      <c r="J50" s="1"/>
      <c r="K50" s="1"/>
      <c r="L50" s="1"/>
      <c r="M50" s="1"/>
      <c r="N50" s="1"/>
      <c r="O50" s="1"/>
      <c r="P50" s="1"/>
      <c r="Q50" s="1"/>
      <c r="R50" s="1"/>
      <c r="S50" s="1"/>
      <c r="T50" s="1"/>
      <c r="U50" s="1"/>
      <c r="V50" s="1"/>
      <c r="W50" s="1"/>
      <c r="X50" s="1"/>
      <c r="Y50" s="1"/>
      <c r="Z50" s="1"/>
      <c r="AA50" s="1"/>
    </row>
    <row r="51" spans="1:27" ht="14.25" customHeight="1" x14ac:dyDescent="0.3">
      <c r="A51" s="1"/>
      <c r="B51" s="27"/>
      <c r="C51" s="28" t="s">
        <v>43</v>
      </c>
      <c r="D51" s="28"/>
      <c r="E51" s="29"/>
      <c r="F51" s="1"/>
      <c r="G51" s="1"/>
      <c r="H51" s="1"/>
      <c r="I51" s="1"/>
      <c r="J51" s="1"/>
      <c r="K51" s="1"/>
      <c r="L51" s="1"/>
      <c r="M51" s="1"/>
      <c r="N51" s="1"/>
      <c r="O51" s="1"/>
      <c r="P51" s="1"/>
      <c r="Q51" s="1"/>
      <c r="R51" s="1"/>
      <c r="S51" s="1"/>
      <c r="T51" s="1"/>
      <c r="U51" s="1"/>
      <c r="V51" s="1"/>
      <c r="W51" s="1"/>
      <c r="X51" s="1"/>
      <c r="Y51" s="1"/>
      <c r="Z51" s="1"/>
      <c r="AA51" s="1"/>
    </row>
    <row r="52" spans="1:27"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ustomHeight="1" x14ac:dyDescent="0.3">
      <c r="A53" s="1"/>
      <c r="B53" s="1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ustomHeight="1" x14ac:dyDescent="0.3">
      <c r="A54" s="1"/>
      <c r="B54" s="1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ustomHeight="1" x14ac:dyDescent="0.3">
      <c r="A55" s="1"/>
      <c r="B55" s="1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ustomHeight="1" x14ac:dyDescent="0.3">
      <c r="A56" s="1"/>
      <c r="B56" s="1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ustomHeight="1" x14ac:dyDescent="0.3">
      <c r="A57" s="1"/>
      <c r="B57" s="1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ustomHeight="1" x14ac:dyDescent="0.3">
      <c r="A58" s="1"/>
      <c r="B58" s="1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ustomHeight="1" x14ac:dyDescent="0.3">
      <c r="A59" s="1"/>
      <c r="B59" s="1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ustomHeight="1" x14ac:dyDescent="0.3">
      <c r="A60" s="1"/>
      <c r="B60" s="1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3">
      <c r="A61" s="1"/>
      <c r="B61" s="1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3">
      <c r="A62" s="1"/>
      <c r="B62" s="1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3">
      <c r="A63" s="1"/>
      <c r="B63" s="1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3">
      <c r="A64" s="1"/>
      <c r="B64" s="1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3">
      <c r="A65" s="1"/>
      <c r="B65" s="1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3">
      <c r="A66" s="1"/>
      <c r="B66" s="1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3">
      <c r="A67" s="1"/>
      <c r="B67" s="1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3">
      <c r="A68" s="1"/>
      <c r="B68" s="1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3">
      <c r="A69" s="1"/>
      <c r="B69" s="1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3">
      <c r="A70" s="1"/>
      <c r="B70" s="1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3">
      <c r="A71" s="1"/>
      <c r="B71" s="1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3">
      <c r="A72" s="1"/>
      <c r="B72" s="1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3">
      <c r="A73" s="1"/>
      <c r="B73" s="1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3">
      <c r="A74" s="1"/>
      <c r="B74" s="1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3">
      <c r="A75" s="1"/>
      <c r="B75" s="1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3">
      <c r="A76" s="1"/>
      <c r="B76" s="1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3">
      <c r="A77" s="1"/>
      <c r="B77" s="1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3">
      <c r="A78" s="1"/>
      <c r="B78" s="1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3">
      <c r="A79" s="1"/>
      <c r="B79" s="1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3">
      <c r="A80" s="1"/>
      <c r="B80" s="1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3">
      <c r="A81" s="1"/>
      <c r="B81" s="1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3">
      <c r="A82" s="1"/>
      <c r="B82" s="1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3">
      <c r="A83" s="1"/>
      <c r="B83" s="1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3">
      <c r="A84" s="1"/>
      <c r="B84" s="1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3">
      <c r="A85" s="1"/>
      <c r="B85" s="1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3">
      <c r="A86" s="1"/>
      <c r="B86" s="1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3">
      <c r="A87" s="1"/>
      <c r="B87" s="1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3">
      <c r="A88" s="1"/>
      <c r="B88" s="1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3">
      <c r="A89" s="1"/>
      <c r="B89" s="1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3">
      <c r="A90" s="1"/>
      <c r="B90" s="1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3">
      <c r="A91" s="1"/>
      <c r="B91" s="1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3">
      <c r="A92" s="1"/>
      <c r="B92" s="1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3">
      <c r="A93" s="1"/>
      <c r="B93" s="1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3">
      <c r="A94" s="1"/>
      <c r="B94" s="1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3">
      <c r="A95" s="1"/>
      <c r="B95" s="1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3">
      <c r="A96" s="1"/>
      <c r="B96" s="1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3">
      <c r="A97" s="1"/>
      <c r="B97" s="1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3">
      <c r="A98" s="1"/>
      <c r="B98" s="1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3">
      <c r="A99" s="1"/>
      <c r="B99" s="1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3">
      <c r="A100" s="1"/>
      <c r="B100" s="1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3">
      <c r="A101" s="1"/>
      <c r="B101" s="1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3">
      <c r="A102" s="1"/>
      <c r="B102" s="1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3">
      <c r="A103" s="1"/>
      <c r="B103" s="1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3">
      <c r="A104" s="1"/>
      <c r="B104" s="1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3">
      <c r="A105" s="1"/>
      <c r="B105" s="1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3">
      <c r="A106" s="1"/>
      <c r="B106" s="1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3">
      <c r="A107" s="1"/>
      <c r="B107" s="1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3">
      <c r="A108" s="1"/>
      <c r="B108" s="1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3">
      <c r="A109" s="1"/>
      <c r="B109" s="1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3">
      <c r="A110" s="1"/>
      <c r="B110" s="1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3">
      <c r="A111" s="1"/>
      <c r="B111" s="1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3">
      <c r="A112" s="1"/>
      <c r="B112" s="1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3">
      <c r="A113" s="1"/>
      <c r="B113" s="1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3">
      <c r="A114" s="1"/>
      <c r="B114" s="1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3">
      <c r="A115" s="1"/>
      <c r="B115" s="1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3">
      <c r="A116" s="1"/>
      <c r="B116" s="1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3">
      <c r="A117" s="1"/>
      <c r="B117" s="1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3">
      <c r="A118" s="1"/>
      <c r="B118" s="1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3">
      <c r="A119" s="1"/>
      <c r="B119" s="1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3">
      <c r="A120" s="1"/>
      <c r="B120" s="1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3">
      <c r="A121" s="1"/>
      <c r="B121" s="1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3">
      <c r="A122" s="1"/>
      <c r="B122" s="1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3">
      <c r="A123" s="1"/>
      <c r="B123" s="1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3">
      <c r="A124" s="1"/>
      <c r="B124" s="1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3">
      <c r="A125" s="1"/>
      <c r="B125" s="1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3">
      <c r="A126" s="1"/>
      <c r="B126" s="1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3">
      <c r="A127" s="1"/>
      <c r="B127" s="1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3">
      <c r="A128" s="1"/>
      <c r="B128" s="1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3">
      <c r="A129" s="1"/>
      <c r="B129" s="1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3">
      <c r="A130" s="1"/>
      <c r="B130" s="1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3">
      <c r="A131" s="1"/>
      <c r="B131" s="1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3">
      <c r="A132" s="1"/>
      <c r="B132" s="1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3">
      <c r="A133" s="1"/>
      <c r="B133" s="1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3">
      <c r="A134" s="1"/>
      <c r="B134" s="1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3">
      <c r="A135" s="1"/>
      <c r="B135" s="1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3">
      <c r="A136" s="1"/>
      <c r="B136" s="1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3">
      <c r="A137" s="1"/>
      <c r="B137" s="1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3">
      <c r="A138" s="1"/>
      <c r="B138" s="1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3">
      <c r="A139" s="1"/>
      <c r="B139" s="1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3">
      <c r="A140" s="1"/>
      <c r="B140" s="1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3">
      <c r="A141" s="1"/>
      <c r="B141" s="1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3">
      <c r="A142" s="1"/>
      <c r="B142" s="1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3">
      <c r="A143" s="1"/>
      <c r="B143" s="1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3">
      <c r="A144" s="1"/>
      <c r="B144" s="1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3">
      <c r="A145" s="1"/>
      <c r="B145" s="1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3">
      <c r="A146" s="1"/>
      <c r="B146" s="1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3">
      <c r="A147" s="1"/>
      <c r="B147" s="1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3">
      <c r="A148" s="1"/>
      <c r="B148" s="1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3">
      <c r="A149" s="1"/>
      <c r="B149" s="1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3">
      <c r="A150" s="1"/>
      <c r="B150" s="1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3">
      <c r="A151" s="1"/>
      <c r="B151" s="1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3">
      <c r="A152" s="1"/>
      <c r="B152" s="1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3">
      <c r="A153" s="1"/>
      <c r="B153" s="1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3">
      <c r="A154" s="1"/>
      <c r="B154" s="1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3">
      <c r="A155" s="1"/>
      <c r="B155" s="1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3">
      <c r="A156" s="1"/>
      <c r="B156" s="1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3">
      <c r="A157" s="1"/>
      <c r="B157" s="1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3">
      <c r="A158" s="1"/>
      <c r="B158" s="1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3">
      <c r="A159" s="1"/>
      <c r="B159" s="1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3">
      <c r="A160" s="1"/>
      <c r="B160" s="1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3">
      <c r="A161" s="1"/>
      <c r="B161" s="1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3">
      <c r="A162" s="1"/>
      <c r="B162" s="1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3">
      <c r="A163" s="1"/>
      <c r="B163" s="1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3">
      <c r="A164" s="1"/>
      <c r="B164" s="1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3">
      <c r="A165" s="1"/>
      <c r="B165" s="1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3">
      <c r="A166" s="1"/>
      <c r="B166" s="1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3">
      <c r="A167" s="1"/>
      <c r="B167" s="1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3">
      <c r="A168" s="1"/>
      <c r="B168" s="1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3">
      <c r="A169" s="1"/>
      <c r="B169" s="1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3">
      <c r="A170" s="1"/>
      <c r="B170" s="1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3">
      <c r="A171" s="1"/>
      <c r="B171" s="1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3">
      <c r="A172" s="1"/>
      <c r="B172" s="1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3">
      <c r="A173" s="1"/>
      <c r="B173" s="1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3">
      <c r="A174" s="1"/>
      <c r="B174" s="1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3">
      <c r="A175" s="1"/>
      <c r="B175" s="1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3">
      <c r="A176" s="1"/>
      <c r="B176" s="1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3">
      <c r="A177" s="1"/>
      <c r="B177" s="1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3">
      <c r="A178" s="1"/>
      <c r="B178" s="1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3">
      <c r="A179" s="1"/>
      <c r="B179" s="1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3">
      <c r="A180" s="1"/>
      <c r="B180" s="1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3">
      <c r="A181" s="1"/>
      <c r="B181" s="1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3">
      <c r="A182" s="1"/>
      <c r="B182" s="1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3">
      <c r="A183" s="1"/>
      <c r="B183" s="1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3">
      <c r="A184" s="1"/>
      <c r="B184" s="1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3">
      <c r="A185" s="1"/>
      <c r="B185" s="1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3">
      <c r="A186" s="1"/>
      <c r="B186" s="1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3">
      <c r="A187" s="1"/>
      <c r="B187" s="1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3">
      <c r="A188" s="1"/>
      <c r="B188" s="1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3">
      <c r="A189" s="1"/>
      <c r="B189" s="1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3">
      <c r="A190" s="1"/>
      <c r="B190" s="1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3">
      <c r="A191" s="1"/>
      <c r="B191" s="1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3">
      <c r="A192" s="1"/>
      <c r="B192" s="1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3">
      <c r="A193" s="1"/>
      <c r="B193" s="1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3">
      <c r="A194" s="1"/>
      <c r="B194" s="1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3">
      <c r="A195" s="1"/>
      <c r="B195" s="1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3">
      <c r="A196" s="1"/>
      <c r="B196" s="1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3">
      <c r="A197" s="1"/>
      <c r="B197" s="1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3">
      <c r="A198" s="1"/>
      <c r="B198" s="1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3">
      <c r="A199" s="1"/>
      <c r="B199" s="1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3">
      <c r="A200" s="1"/>
      <c r="B200" s="1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3">
      <c r="A201" s="1"/>
      <c r="B201" s="1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3">
      <c r="A202" s="1"/>
      <c r="B202" s="1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3">
      <c r="A203" s="1"/>
      <c r="B203" s="1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3">
      <c r="A204" s="1"/>
      <c r="B204" s="1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3">
      <c r="A205" s="1"/>
      <c r="B205" s="1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3">
      <c r="A206" s="1"/>
      <c r="B206" s="1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3">
      <c r="A207" s="1"/>
      <c r="B207" s="1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3">
      <c r="A208" s="1"/>
      <c r="B208" s="1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3">
      <c r="A209" s="1"/>
      <c r="B209" s="1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3">
      <c r="A210" s="1"/>
      <c r="B210" s="1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3">
      <c r="A211" s="1"/>
      <c r="B211" s="1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3">
      <c r="A212" s="1"/>
      <c r="B212" s="1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3">
      <c r="A213" s="1"/>
      <c r="B213" s="1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3">
      <c r="A214" s="1"/>
      <c r="B214" s="1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3">
      <c r="A215" s="1"/>
      <c r="B215" s="1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3">
      <c r="A216" s="1"/>
      <c r="B216" s="1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3">
      <c r="A217" s="1"/>
      <c r="B217" s="1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3">
      <c r="A218" s="1"/>
      <c r="B218" s="1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
      <c r="A219" s="1"/>
      <c r="B219" s="1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
      <c r="A220" s="1"/>
      <c r="B220" s="1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sheetData>
  <mergeCells count="12">
    <mergeCell ref="C22:E22"/>
    <mergeCell ref="B1:E1"/>
    <mergeCell ref="B12:E12"/>
    <mergeCell ref="B11:E11"/>
    <mergeCell ref="C16:E16"/>
    <mergeCell ref="C18:E18"/>
    <mergeCell ref="C20:E20"/>
    <mergeCell ref="C24:E24"/>
    <mergeCell ref="C26:E26"/>
    <mergeCell ref="C28:E28"/>
    <mergeCell ref="B31:E32"/>
    <mergeCell ref="B45:E46"/>
  </mergeCells>
  <conditionalFormatting sqref="E4">
    <cfRule type="notContainsBlanks" dxfId="3" priority="3">
      <formula>LEN(TRIM(E4))&gt;0</formula>
    </cfRule>
  </conditionalFormatting>
  <conditionalFormatting sqref="E8">
    <cfRule type="containsBlanks" dxfId="2" priority="2">
      <formula>LEN(TRIM(E8))=0</formula>
    </cfRule>
  </conditionalFormatting>
  <dataValidations count="1">
    <dataValidation type="list" allowBlank="1" showErrorMessage="1" sqref="E4" xr:uid="{00000000-0002-0000-0000-000000000000}">
      <formula1>"Start up,Expansion,Replication"</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1"/>
  <sheetViews>
    <sheetView showGridLines="0" workbookViewId="0">
      <selection activeCell="C12" sqref="C12"/>
    </sheetView>
  </sheetViews>
  <sheetFormatPr defaultColWidth="14.44140625" defaultRowHeight="15" customHeight="1" x14ac:dyDescent="0.3"/>
  <cols>
    <col min="1" max="1" width="5" customWidth="1"/>
    <col min="2" max="2" width="15.88671875" customWidth="1"/>
    <col min="3" max="3" width="30.109375" customWidth="1"/>
    <col min="4" max="4" width="13.77734375" customWidth="1"/>
    <col min="5" max="5" width="14.88671875" customWidth="1"/>
    <col min="6" max="6" width="10.88671875" customWidth="1"/>
    <col min="7" max="7" width="30.6640625" customWidth="1"/>
    <col min="8" max="8" width="9" customWidth="1"/>
    <col min="9" max="9" width="11.109375" customWidth="1"/>
    <col min="10" max="10" width="11" customWidth="1"/>
    <col min="11" max="11" width="50.33203125" customWidth="1"/>
  </cols>
  <sheetData>
    <row r="1" spans="1:11" ht="14.25" customHeight="1" thickBot="1" x14ac:dyDescent="0.35">
      <c r="A1" s="30"/>
      <c r="B1" s="67">
        <f>'Start Here-Instructions'!E2</f>
        <v>0</v>
      </c>
      <c r="C1" s="67"/>
      <c r="D1" s="31"/>
      <c r="E1" s="32"/>
      <c r="F1" s="33"/>
      <c r="G1" s="12"/>
      <c r="H1" s="12"/>
      <c r="I1" s="12"/>
      <c r="J1" s="12"/>
      <c r="K1" s="12"/>
    </row>
    <row r="2" spans="1:11" ht="14.25" customHeight="1" thickBot="1" x14ac:dyDescent="0.35">
      <c r="A2" s="30"/>
      <c r="C2" s="34"/>
      <c r="D2" s="98" t="s">
        <v>49</v>
      </c>
      <c r="E2" s="99" t="s">
        <v>50</v>
      </c>
      <c r="F2" s="33"/>
      <c r="G2" s="12"/>
      <c r="H2" s="12"/>
      <c r="I2" s="12"/>
      <c r="J2" s="12"/>
      <c r="K2" s="12"/>
    </row>
    <row r="3" spans="1:11" ht="14.25" customHeight="1" thickBot="1" x14ac:dyDescent="0.35">
      <c r="A3" s="30"/>
      <c r="C3" s="34" t="s">
        <v>44</v>
      </c>
      <c r="D3" s="35" t="e">
        <f>YEARFRAC(D4,D5)*12</f>
        <v>#NUM!</v>
      </c>
      <c r="E3" s="35">
        <f t="shared" ref="E3" si="0">YEARFRAC(E4,E5)*12</f>
        <v>24.033333333333331</v>
      </c>
      <c r="F3" s="33"/>
      <c r="G3" s="12"/>
      <c r="H3" s="12"/>
      <c r="I3" s="12"/>
      <c r="J3" s="12"/>
      <c r="K3" s="12"/>
    </row>
    <row r="4" spans="1:11" ht="14.25" customHeight="1" x14ac:dyDescent="0.3">
      <c r="A4" s="30"/>
      <c r="C4" s="36" t="s">
        <v>45</v>
      </c>
      <c r="D4" s="37">
        <v>46143</v>
      </c>
      <c r="E4" s="38">
        <f>+C5</f>
        <v>0</v>
      </c>
      <c r="F4" s="33"/>
      <c r="G4" s="12"/>
      <c r="H4" s="12"/>
      <c r="I4" s="12"/>
      <c r="J4" s="12"/>
      <c r="K4" s="12"/>
    </row>
    <row r="5" spans="1:11" ht="14.25" customHeight="1" thickBot="1" x14ac:dyDescent="0.35">
      <c r="A5" s="30"/>
      <c r="C5" s="39">
        <f>'Start Here-Instructions'!E8</f>
        <v>0</v>
      </c>
      <c r="D5" s="40">
        <f>+C5-1</f>
        <v>-1</v>
      </c>
      <c r="E5" s="41">
        <f>EDATE(E4,24)</f>
        <v>731</v>
      </c>
      <c r="F5" s="42" t="s">
        <v>46</v>
      </c>
      <c r="G5" s="43"/>
      <c r="H5" s="44"/>
      <c r="I5" s="44"/>
      <c r="J5" s="44"/>
      <c r="K5" s="45"/>
    </row>
    <row r="6" spans="1:11" ht="14.25" customHeight="1" x14ac:dyDescent="0.3">
      <c r="A6" s="30"/>
      <c r="F6" s="46"/>
      <c r="G6" s="84" t="s">
        <v>47</v>
      </c>
      <c r="H6" s="77"/>
      <c r="I6" s="77"/>
      <c r="J6" s="78"/>
      <c r="K6" s="94" t="s">
        <v>48</v>
      </c>
    </row>
    <row r="7" spans="1:11" ht="14.25" customHeight="1" thickBot="1" x14ac:dyDescent="0.35">
      <c r="A7" s="30"/>
      <c r="F7" s="47"/>
      <c r="G7" s="73"/>
      <c r="H7" s="67"/>
      <c r="I7" s="67"/>
      <c r="J7" s="68"/>
      <c r="K7" s="88"/>
    </row>
    <row r="8" spans="1:11" ht="27.75" customHeight="1" thickBot="1" x14ac:dyDescent="0.35">
      <c r="A8" s="30"/>
      <c r="C8" s="48"/>
      <c r="D8" s="101" t="s">
        <v>49</v>
      </c>
      <c r="E8" s="101" t="s">
        <v>50</v>
      </c>
      <c r="F8" s="101" t="s">
        <v>51</v>
      </c>
      <c r="G8" s="85"/>
      <c r="H8" s="85"/>
      <c r="I8" s="85"/>
      <c r="J8" s="86"/>
      <c r="K8" s="88"/>
    </row>
    <row r="9" spans="1:11" ht="14.25" customHeight="1" thickBot="1" x14ac:dyDescent="0.35">
      <c r="A9" s="87" t="s">
        <v>52</v>
      </c>
      <c r="B9" s="49" t="s">
        <v>53</v>
      </c>
      <c r="C9" s="50" t="s">
        <v>54</v>
      </c>
      <c r="D9" s="100">
        <f t="shared" ref="D9:F9" si="1">SUM(D12:D46)</f>
        <v>0</v>
      </c>
      <c r="E9" s="100">
        <f t="shared" si="1"/>
        <v>0</v>
      </c>
      <c r="F9" s="100">
        <f t="shared" si="1"/>
        <v>0</v>
      </c>
      <c r="G9" s="51" t="s">
        <v>55</v>
      </c>
      <c r="H9" s="52" t="s">
        <v>56</v>
      </c>
      <c r="I9" s="52" t="s">
        <v>57</v>
      </c>
      <c r="J9" s="53" t="s">
        <v>58</v>
      </c>
      <c r="K9" s="89"/>
    </row>
    <row r="10" spans="1:11" ht="14.25" customHeight="1" thickBot="1" x14ac:dyDescent="0.35">
      <c r="A10" s="88"/>
      <c r="B10" s="83" t="s">
        <v>59</v>
      </c>
      <c r="C10" s="77"/>
      <c r="D10" s="77"/>
      <c r="E10" s="77"/>
      <c r="F10" s="78"/>
      <c r="G10" s="90" t="s">
        <v>60</v>
      </c>
      <c r="H10" s="92">
        <v>150</v>
      </c>
      <c r="I10" s="79">
        <v>400</v>
      </c>
      <c r="J10" s="81">
        <v>60000</v>
      </c>
      <c r="K10" s="93" t="s">
        <v>61</v>
      </c>
    </row>
    <row r="11" spans="1:11" ht="33.6" customHeight="1" thickBot="1" x14ac:dyDescent="0.35">
      <c r="A11" s="89"/>
      <c r="B11" s="54" t="s">
        <v>62</v>
      </c>
      <c r="C11" s="55" t="s">
        <v>63</v>
      </c>
      <c r="D11" s="102"/>
      <c r="E11" s="104">
        <v>20000</v>
      </c>
      <c r="F11" s="103">
        <v>60000</v>
      </c>
      <c r="G11" s="91"/>
      <c r="H11" s="80"/>
      <c r="I11" s="80"/>
      <c r="J11" s="82"/>
      <c r="K11" s="89"/>
    </row>
    <row r="12" spans="1:11" ht="14.4" x14ac:dyDescent="0.3">
      <c r="A12" s="105">
        <v>1</v>
      </c>
      <c r="B12" s="106" t="str">
        <f>_xlfn.XLOOKUP(C12,'Object Codes'!$B$3:$B$51,'Object Codes'!$A$3:$A$51,"")</f>
        <v/>
      </c>
      <c r="C12" s="107"/>
      <c r="D12" s="108"/>
      <c r="E12" s="109"/>
      <c r="F12" s="110">
        <f>SUM(D12:E12)</f>
        <v>0</v>
      </c>
      <c r="G12" s="128"/>
      <c r="H12" s="111"/>
      <c r="I12" s="112"/>
      <c r="J12" s="113">
        <f t="shared" ref="J12:J46" si="2">H12*I12</f>
        <v>0</v>
      </c>
      <c r="K12" s="129"/>
    </row>
    <row r="13" spans="1:11" ht="14.25" customHeight="1" x14ac:dyDescent="0.3">
      <c r="A13" s="114">
        <f t="shared" ref="A13:A71" si="3">A12+1</f>
        <v>2</v>
      </c>
      <c r="B13" s="115" t="str">
        <f>_xlfn.XLOOKUP(C13,'Object Codes'!$B$3:$B$51,'Object Codes'!$A$3:$A$51,"")</f>
        <v/>
      </c>
      <c r="C13" s="116"/>
      <c r="D13" s="117"/>
      <c r="E13" s="117"/>
      <c r="F13" s="118">
        <f>SUM(D13:E13)</f>
        <v>0</v>
      </c>
      <c r="G13" s="119"/>
      <c r="H13" s="120"/>
      <c r="I13" s="121"/>
      <c r="J13" s="121">
        <f t="shared" si="2"/>
        <v>0</v>
      </c>
      <c r="K13" s="122"/>
    </row>
    <row r="14" spans="1:11" ht="14.25" customHeight="1" x14ac:dyDescent="0.3">
      <c r="A14" s="114">
        <f t="shared" si="3"/>
        <v>3</v>
      </c>
      <c r="B14" s="115" t="str">
        <f>_xlfn.XLOOKUP(C14,'Object Codes'!$B$3:$B$51,'Object Codes'!$A$3:$A$51,"")</f>
        <v/>
      </c>
      <c r="C14" s="116"/>
      <c r="D14" s="117"/>
      <c r="E14" s="117"/>
      <c r="F14" s="118">
        <f>SUM(D14:E14)</f>
        <v>0</v>
      </c>
      <c r="G14" s="119"/>
      <c r="H14" s="120"/>
      <c r="I14" s="121"/>
      <c r="J14" s="121">
        <f t="shared" si="2"/>
        <v>0</v>
      </c>
      <c r="K14" s="122"/>
    </row>
    <row r="15" spans="1:11" ht="14.25" customHeight="1" x14ac:dyDescent="0.3">
      <c r="A15" s="114">
        <f t="shared" si="3"/>
        <v>4</v>
      </c>
      <c r="B15" s="115" t="str">
        <f>_xlfn.XLOOKUP(C15,'Object Codes'!$B$3:$B$51,'Object Codes'!$A$3:$A$51,"")</f>
        <v/>
      </c>
      <c r="C15" s="116"/>
      <c r="D15" s="117"/>
      <c r="E15" s="117"/>
      <c r="F15" s="118">
        <f>SUM(D15:E15)</f>
        <v>0</v>
      </c>
      <c r="G15" s="119"/>
      <c r="H15" s="120"/>
      <c r="I15" s="121"/>
      <c r="J15" s="121">
        <f t="shared" si="2"/>
        <v>0</v>
      </c>
      <c r="K15" s="122"/>
    </row>
    <row r="16" spans="1:11" ht="14.25" customHeight="1" x14ac:dyDescent="0.3">
      <c r="A16" s="114">
        <f t="shared" si="3"/>
        <v>5</v>
      </c>
      <c r="B16" s="115" t="str">
        <f>_xlfn.XLOOKUP(C16,'Object Codes'!$B$3:$B$51,'Object Codes'!$A$3:$A$51,"")</f>
        <v/>
      </c>
      <c r="C16" s="116"/>
      <c r="D16" s="117"/>
      <c r="E16" s="117"/>
      <c r="F16" s="118">
        <f>SUM(D16:E16)</f>
        <v>0</v>
      </c>
      <c r="G16" s="119"/>
      <c r="H16" s="120"/>
      <c r="I16" s="121"/>
      <c r="J16" s="121">
        <f t="shared" si="2"/>
        <v>0</v>
      </c>
      <c r="K16" s="122"/>
    </row>
    <row r="17" spans="1:11" ht="14.25" customHeight="1" x14ac:dyDescent="0.3">
      <c r="A17" s="114">
        <f t="shared" si="3"/>
        <v>6</v>
      </c>
      <c r="B17" s="115" t="str">
        <f>_xlfn.XLOOKUP(C17,'Object Codes'!$B$3:$B$51,'Object Codes'!$A$3:$A$51,"")</f>
        <v/>
      </c>
      <c r="C17" s="116"/>
      <c r="D17" s="117"/>
      <c r="E17" s="117"/>
      <c r="F17" s="118">
        <f>SUM(D17:E17)</f>
        <v>0</v>
      </c>
      <c r="G17" s="119"/>
      <c r="H17" s="120"/>
      <c r="I17" s="121"/>
      <c r="J17" s="121">
        <f t="shared" si="2"/>
        <v>0</v>
      </c>
      <c r="K17" s="122"/>
    </row>
    <row r="18" spans="1:11" ht="14.25" customHeight="1" x14ac:dyDescent="0.3">
      <c r="A18" s="114">
        <f t="shared" si="3"/>
        <v>7</v>
      </c>
      <c r="B18" s="115" t="str">
        <f>_xlfn.XLOOKUP(C18,'Object Codes'!$B$3:$B$51,'Object Codes'!$A$3:$A$51,"")</f>
        <v/>
      </c>
      <c r="C18" s="116"/>
      <c r="D18" s="117"/>
      <c r="E18" s="117"/>
      <c r="F18" s="118">
        <f>SUM(D18:E18)</f>
        <v>0</v>
      </c>
      <c r="G18" s="119"/>
      <c r="H18" s="120"/>
      <c r="I18" s="121"/>
      <c r="J18" s="121">
        <f t="shared" si="2"/>
        <v>0</v>
      </c>
      <c r="K18" s="122"/>
    </row>
    <row r="19" spans="1:11" ht="14.25" customHeight="1" x14ac:dyDescent="0.3">
      <c r="A19" s="114">
        <f t="shared" si="3"/>
        <v>8</v>
      </c>
      <c r="B19" s="115" t="str">
        <f>_xlfn.XLOOKUP(C19,'Object Codes'!$B$3:$B$51,'Object Codes'!$A$3:$A$51,"")</f>
        <v/>
      </c>
      <c r="C19" s="116"/>
      <c r="D19" s="117"/>
      <c r="E19" s="117"/>
      <c r="F19" s="118">
        <f>SUM(D19:E19)</f>
        <v>0</v>
      </c>
      <c r="G19" s="119"/>
      <c r="H19" s="120"/>
      <c r="I19" s="121"/>
      <c r="J19" s="121">
        <f t="shared" si="2"/>
        <v>0</v>
      </c>
      <c r="K19" s="122"/>
    </row>
    <row r="20" spans="1:11" ht="14.25" customHeight="1" x14ac:dyDescent="0.3">
      <c r="A20" s="114">
        <f t="shared" si="3"/>
        <v>9</v>
      </c>
      <c r="B20" s="115" t="str">
        <f>_xlfn.XLOOKUP(C20,'Object Codes'!$B$3:$B$51,'Object Codes'!$A$3:$A$51,"")</f>
        <v/>
      </c>
      <c r="C20" s="123"/>
      <c r="D20" s="117"/>
      <c r="E20" s="117"/>
      <c r="F20" s="118">
        <f>SUM(D20:E20)</f>
        <v>0</v>
      </c>
      <c r="G20" s="119"/>
      <c r="H20" s="120"/>
      <c r="I20" s="121"/>
      <c r="J20" s="121">
        <f t="shared" si="2"/>
        <v>0</v>
      </c>
      <c r="K20" s="122"/>
    </row>
    <row r="21" spans="1:11" ht="14.25" customHeight="1" x14ac:dyDescent="0.3">
      <c r="A21" s="114">
        <f t="shared" si="3"/>
        <v>10</v>
      </c>
      <c r="B21" s="115" t="str">
        <f>_xlfn.XLOOKUP(C21,'Object Codes'!$B$3:$B$51,'Object Codes'!$A$3:$A$51,"")</f>
        <v/>
      </c>
      <c r="C21" s="116"/>
      <c r="D21" s="117"/>
      <c r="E21" s="117"/>
      <c r="F21" s="118">
        <f>SUM(D21:E21)</f>
        <v>0</v>
      </c>
      <c r="G21" s="119"/>
      <c r="H21" s="120"/>
      <c r="I21" s="121"/>
      <c r="J21" s="121">
        <f t="shared" si="2"/>
        <v>0</v>
      </c>
      <c r="K21" s="122"/>
    </row>
    <row r="22" spans="1:11" ht="14.25" customHeight="1" x14ac:dyDescent="0.3">
      <c r="A22" s="114">
        <f t="shared" si="3"/>
        <v>11</v>
      </c>
      <c r="B22" s="115" t="str">
        <f>_xlfn.XLOOKUP(C22,'Object Codes'!$B$3:$B$51,'Object Codes'!$A$3:$A$51,"")</f>
        <v/>
      </c>
      <c r="C22" s="116"/>
      <c r="D22" s="117"/>
      <c r="E22" s="117"/>
      <c r="F22" s="118">
        <f>SUM(D22:E22)</f>
        <v>0</v>
      </c>
      <c r="G22" s="119"/>
      <c r="H22" s="120"/>
      <c r="I22" s="121"/>
      <c r="J22" s="121">
        <f t="shared" si="2"/>
        <v>0</v>
      </c>
      <c r="K22" s="122"/>
    </row>
    <row r="23" spans="1:11" ht="14.25" customHeight="1" x14ac:dyDescent="0.3">
      <c r="A23" s="114">
        <f t="shared" si="3"/>
        <v>12</v>
      </c>
      <c r="B23" s="115" t="str">
        <f>_xlfn.XLOOKUP(C23,'Object Codes'!$B$3:$B$51,'Object Codes'!$A$3:$A$51,"")</f>
        <v/>
      </c>
      <c r="C23" s="116"/>
      <c r="D23" s="117"/>
      <c r="E23" s="117"/>
      <c r="F23" s="118">
        <f>SUM(D23:E23)</f>
        <v>0</v>
      </c>
      <c r="G23" s="119"/>
      <c r="H23" s="120"/>
      <c r="I23" s="121"/>
      <c r="J23" s="121">
        <f t="shared" si="2"/>
        <v>0</v>
      </c>
      <c r="K23" s="122"/>
    </row>
    <row r="24" spans="1:11" ht="14.25" customHeight="1" x14ac:dyDescent="0.3">
      <c r="A24" s="114">
        <f t="shared" si="3"/>
        <v>13</v>
      </c>
      <c r="B24" s="115" t="str">
        <f>_xlfn.XLOOKUP(C24,'Object Codes'!$B$3:$B$51,'Object Codes'!$A$3:$A$51,"")</f>
        <v/>
      </c>
      <c r="C24" s="116"/>
      <c r="D24" s="117"/>
      <c r="E24" s="117"/>
      <c r="F24" s="118">
        <f>SUM(D24:E24)</f>
        <v>0</v>
      </c>
      <c r="G24" s="119"/>
      <c r="H24" s="120"/>
      <c r="I24" s="121"/>
      <c r="J24" s="121">
        <f t="shared" si="2"/>
        <v>0</v>
      </c>
      <c r="K24" s="122"/>
    </row>
    <row r="25" spans="1:11" ht="14.25" customHeight="1" x14ac:dyDescent="0.3">
      <c r="A25" s="114">
        <f t="shared" si="3"/>
        <v>14</v>
      </c>
      <c r="B25" s="115" t="str">
        <f>_xlfn.XLOOKUP(C25,'Object Codes'!$B$3:$B$51,'Object Codes'!$A$3:$A$51,"")</f>
        <v/>
      </c>
      <c r="C25" s="116"/>
      <c r="D25" s="117"/>
      <c r="E25" s="117"/>
      <c r="F25" s="118">
        <f>SUM(D25:E25)</f>
        <v>0</v>
      </c>
      <c r="G25" s="119"/>
      <c r="H25" s="120"/>
      <c r="I25" s="121"/>
      <c r="J25" s="121">
        <f t="shared" si="2"/>
        <v>0</v>
      </c>
      <c r="K25" s="122"/>
    </row>
    <row r="26" spans="1:11" ht="14.25" customHeight="1" x14ac:dyDescent="0.3">
      <c r="A26" s="114">
        <f t="shared" si="3"/>
        <v>15</v>
      </c>
      <c r="B26" s="115" t="str">
        <f>_xlfn.XLOOKUP(C26,'Object Codes'!$B$3:$B$51,'Object Codes'!$A$3:$A$51,"")</f>
        <v/>
      </c>
      <c r="C26" s="116"/>
      <c r="D26" s="117"/>
      <c r="E26" s="117"/>
      <c r="F26" s="118">
        <f>SUM(D26:E26)</f>
        <v>0</v>
      </c>
      <c r="G26" s="119"/>
      <c r="H26" s="120"/>
      <c r="I26" s="121"/>
      <c r="J26" s="121">
        <f t="shared" si="2"/>
        <v>0</v>
      </c>
      <c r="K26" s="122"/>
    </row>
    <row r="27" spans="1:11" ht="14.25" customHeight="1" x14ac:dyDescent="0.3">
      <c r="A27" s="114">
        <f t="shared" si="3"/>
        <v>16</v>
      </c>
      <c r="B27" s="115" t="str">
        <f>_xlfn.XLOOKUP(C27,'Object Codes'!$B$3:$B$51,'Object Codes'!$A$3:$A$51,"")</f>
        <v/>
      </c>
      <c r="C27" s="116"/>
      <c r="D27" s="117"/>
      <c r="E27" s="117"/>
      <c r="F27" s="118">
        <f>SUM(D27:E27)</f>
        <v>0</v>
      </c>
      <c r="G27" s="119"/>
      <c r="H27" s="120"/>
      <c r="I27" s="121"/>
      <c r="J27" s="121">
        <f t="shared" si="2"/>
        <v>0</v>
      </c>
      <c r="K27" s="122"/>
    </row>
    <row r="28" spans="1:11" ht="14.25" customHeight="1" x14ac:dyDescent="0.3">
      <c r="A28" s="114">
        <f t="shared" si="3"/>
        <v>17</v>
      </c>
      <c r="B28" s="115" t="str">
        <f>_xlfn.XLOOKUP(C28,'Object Codes'!$B$3:$B$51,'Object Codes'!$A$3:$A$51,"")</f>
        <v/>
      </c>
      <c r="C28" s="116"/>
      <c r="D28" s="117"/>
      <c r="E28" s="117"/>
      <c r="F28" s="118">
        <f>SUM(D28:E28)</f>
        <v>0</v>
      </c>
      <c r="G28" s="119"/>
      <c r="H28" s="120"/>
      <c r="I28" s="121"/>
      <c r="J28" s="121">
        <f t="shared" si="2"/>
        <v>0</v>
      </c>
      <c r="K28" s="122"/>
    </row>
    <row r="29" spans="1:11" ht="14.25" customHeight="1" x14ac:dyDescent="0.3">
      <c r="A29" s="114">
        <f t="shared" si="3"/>
        <v>18</v>
      </c>
      <c r="B29" s="115" t="str">
        <f>_xlfn.XLOOKUP(C29,'Object Codes'!$B$3:$B$51,'Object Codes'!$A$3:$A$51,"")</f>
        <v/>
      </c>
      <c r="C29" s="116"/>
      <c r="D29" s="117"/>
      <c r="E29" s="117"/>
      <c r="F29" s="118">
        <f>SUM(D29:E29)</f>
        <v>0</v>
      </c>
      <c r="G29" s="119"/>
      <c r="H29" s="120"/>
      <c r="I29" s="121"/>
      <c r="J29" s="121">
        <f t="shared" si="2"/>
        <v>0</v>
      </c>
      <c r="K29" s="122"/>
    </row>
    <row r="30" spans="1:11" ht="14.25" customHeight="1" x14ac:dyDescent="0.3">
      <c r="A30" s="114">
        <f t="shared" si="3"/>
        <v>19</v>
      </c>
      <c r="B30" s="115" t="str">
        <f>_xlfn.XLOOKUP(C30,'Object Codes'!$B$3:$B$51,'Object Codes'!$A$3:$A$51,"")</f>
        <v/>
      </c>
      <c r="C30" s="116"/>
      <c r="D30" s="117"/>
      <c r="E30" s="117"/>
      <c r="F30" s="118">
        <f>SUM(D30:E30)</f>
        <v>0</v>
      </c>
      <c r="G30" s="119"/>
      <c r="H30" s="120"/>
      <c r="I30" s="121"/>
      <c r="J30" s="121">
        <f t="shared" si="2"/>
        <v>0</v>
      </c>
      <c r="K30" s="122"/>
    </row>
    <row r="31" spans="1:11" ht="14.25" customHeight="1" x14ac:dyDescent="0.3">
      <c r="A31" s="114">
        <f t="shared" si="3"/>
        <v>20</v>
      </c>
      <c r="B31" s="115" t="str">
        <f>_xlfn.XLOOKUP(C31,'Object Codes'!$B$3:$B$51,'Object Codes'!$A$3:$A$51,"")</f>
        <v/>
      </c>
      <c r="C31" s="116"/>
      <c r="D31" s="117"/>
      <c r="E31" s="117"/>
      <c r="F31" s="118">
        <f>SUM(D31:E31)</f>
        <v>0</v>
      </c>
      <c r="G31" s="119"/>
      <c r="H31" s="120"/>
      <c r="I31" s="121"/>
      <c r="J31" s="121">
        <f t="shared" si="2"/>
        <v>0</v>
      </c>
      <c r="K31" s="122"/>
    </row>
    <row r="32" spans="1:11" ht="14.25" customHeight="1" x14ac:dyDescent="0.3">
      <c r="A32" s="114">
        <f t="shared" si="3"/>
        <v>21</v>
      </c>
      <c r="B32" s="115" t="str">
        <f>_xlfn.XLOOKUP(C32,'Object Codes'!$B$3:$B$51,'Object Codes'!$A$3:$A$51,"")</f>
        <v/>
      </c>
      <c r="C32" s="123"/>
      <c r="D32" s="117"/>
      <c r="E32" s="117"/>
      <c r="F32" s="118">
        <f>SUM(D32:E32)</f>
        <v>0</v>
      </c>
      <c r="G32" s="119"/>
      <c r="H32" s="120"/>
      <c r="I32" s="121"/>
      <c r="J32" s="121">
        <f t="shared" si="2"/>
        <v>0</v>
      </c>
      <c r="K32" s="122"/>
    </row>
    <row r="33" spans="1:11" ht="14.25" customHeight="1" x14ac:dyDescent="0.3">
      <c r="A33" s="114">
        <f t="shared" si="3"/>
        <v>22</v>
      </c>
      <c r="B33" s="115" t="str">
        <f>_xlfn.XLOOKUP(C33,'Object Codes'!$B$3:$B$51,'Object Codes'!$A$3:$A$51,"")</f>
        <v/>
      </c>
      <c r="C33" s="116"/>
      <c r="D33" s="117"/>
      <c r="E33" s="117"/>
      <c r="F33" s="118">
        <f>SUM(D33:E33)</f>
        <v>0</v>
      </c>
      <c r="G33" s="119"/>
      <c r="H33" s="120"/>
      <c r="I33" s="121"/>
      <c r="J33" s="121">
        <f t="shared" si="2"/>
        <v>0</v>
      </c>
      <c r="K33" s="122"/>
    </row>
    <row r="34" spans="1:11" ht="14.25" customHeight="1" x14ac:dyDescent="0.3">
      <c r="A34" s="114">
        <f t="shared" si="3"/>
        <v>23</v>
      </c>
      <c r="B34" s="115" t="str">
        <f>_xlfn.XLOOKUP(C34,'Object Codes'!$B$3:$B$51,'Object Codes'!$A$3:$A$51,"")</f>
        <v/>
      </c>
      <c r="C34" s="116"/>
      <c r="D34" s="117"/>
      <c r="E34" s="117"/>
      <c r="F34" s="118">
        <f>SUM(D34:E34)</f>
        <v>0</v>
      </c>
      <c r="G34" s="119"/>
      <c r="H34" s="120"/>
      <c r="I34" s="121"/>
      <c r="J34" s="121">
        <f t="shared" si="2"/>
        <v>0</v>
      </c>
      <c r="K34" s="122"/>
    </row>
    <row r="35" spans="1:11" ht="14.25" customHeight="1" x14ac:dyDescent="0.3">
      <c r="A35" s="114">
        <f t="shared" si="3"/>
        <v>24</v>
      </c>
      <c r="B35" s="115" t="str">
        <f>_xlfn.XLOOKUP(C35,'Object Codes'!$B$3:$B$51,'Object Codes'!$A$3:$A$51,"")</f>
        <v/>
      </c>
      <c r="C35" s="116"/>
      <c r="D35" s="117"/>
      <c r="E35" s="117"/>
      <c r="F35" s="118">
        <f>SUM(D35:E35)</f>
        <v>0</v>
      </c>
      <c r="G35" s="119"/>
      <c r="H35" s="120"/>
      <c r="I35" s="121"/>
      <c r="J35" s="121">
        <f t="shared" si="2"/>
        <v>0</v>
      </c>
      <c r="K35" s="122"/>
    </row>
    <row r="36" spans="1:11" ht="14.25" customHeight="1" x14ac:dyDescent="0.3">
      <c r="A36" s="114">
        <f t="shared" si="3"/>
        <v>25</v>
      </c>
      <c r="B36" s="115" t="str">
        <f>_xlfn.XLOOKUP(C36,'Object Codes'!$B$3:$B$51,'Object Codes'!$A$3:$A$51,"")</f>
        <v/>
      </c>
      <c r="C36" s="116"/>
      <c r="D36" s="117"/>
      <c r="E36" s="117"/>
      <c r="F36" s="118">
        <f>SUM(D36:E36)</f>
        <v>0</v>
      </c>
      <c r="G36" s="119"/>
      <c r="H36" s="120"/>
      <c r="I36" s="121"/>
      <c r="J36" s="121">
        <f t="shared" si="2"/>
        <v>0</v>
      </c>
      <c r="K36" s="122"/>
    </row>
    <row r="37" spans="1:11" ht="14.25" customHeight="1" x14ac:dyDescent="0.3">
      <c r="A37" s="114">
        <f t="shared" si="3"/>
        <v>26</v>
      </c>
      <c r="B37" s="115" t="str">
        <f>_xlfn.XLOOKUP(C37,'Object Codes'!$B$3:$B$51,'Object Codes'!$A$3:$A$51,"")</f>
        <v/>
      </c>
      <c r="C37" s="116"/>
      <c r="D37" s="117"/>
      <c r="E37" s="117"/>
      <c r="F37" s="118">
        <f>SUM(D37:E37)</f>
        <v>0</v>
      </c>
      <c r="G37" s="119"/>
      <c r="H37" s="120"/>
      <c r="I37" s="121"/>
      <c r="J37" s="121">
        <f t="shared" si="2"/>
        <v>0</v>
      </c>
      <c r="K37" s="122"/>
    </row>
    <row r="38" spans="1:11" ht="14.25" customHeight="1" x14ac:dyDescent="0.3">
      <c r="A38" s="114">
        <f t="shared" si="3"/>
        <v>27</v>
      </c>
      <c r="B38" s="115" t="str">
        <f>_xlfn.XLOOKUP(C38,'Object Codes'!$B$3:$B$51,'Object Codes'!$A$3:$A$51,"")</f>
        <v/>
      </c>
      <c r="C38" s="116"/>
      <c r="D38" s="117"/>
      <c r="E38" s="117"/>
      <c r="F38" s="118">
        <f>SUM(D38:E38)</f>
        <v>0</v>
      </c>
      <c r="G38" s="119"/>
      <c r="H38" s="120"/>
      <c r="I38" s="121"/>
      <c r="J38" s="121">
        <f t="shared" si="2"/>
        <v>0</v>
      </c>
      <c r="K38" s="122"/>
    </row>
    <row r="39" spans="1:11" ht="14.25" customHeight="1" x14ac:dyDescent="0.3">
      <c r="A39" s="114">
        <f t="shared" si="3"/>
        <v>28</v>
      </c>
      <c r="B39" s="115" t="str">
        <f>_xlfn.XLOOKUP(C39,'Object Codes'!$B$3:$B$51,'Object Codes'!$A$3:$A$51,"")</f>
        <v/>
      </c>
      <c r="C39" s="116"/>
      <c r="D39" s="121"/>
      <c r="E39" s="121"/>
      <c r="F39" s="118">
        <f>SUM(D39:E39)</f>
        <v>0</v>
      </c>
      <c r="G39" s="119"/>
      <c r="H39" s="120"/>
      <c r="I39" s="121"/>
      <c r="J39" s="121">
        <f t="shared" si="2"/>
        <v>0</v>
      </c>
      <c r="K39" s="122"/>
    </row>
    <row r="40" spans="1:11" ht="14.25" customHeight="1" x14ac:dyDescent="0.3">
      <c r="A40" s="114">
        <f t="shared" si="3"/>
        <v>29</v>
      </c>
      <c r="B40" s="115" t="str">
        <f>_xlfn.XLOOKUP(C40,'Object Codes'!$B$3:$B$51,'Object Codes'!$A$3:$A$51,"")</f>
        <v/>
      </c>
      <c r="C40" s="116"/>
      <c r="D40" s="121"/>
      <c r="E40" s="121"/>
      <c r="F40" s="118">
        <f>SUM(D40:E40)</f>
        <v>0</v>
      </c>
      <c r="G40" s="119"/>
      <c r="H40" s="120"/>
      <c r="I40" s="121"/>
      <c r="J40" s="121">
        <f t="shared" si="2"/>
        <v>0</v>
      </c>
      <c r="K40" s="122"/>
    </row>
    <row r="41" spans="1:11" ht="14.25" customHeight="1" x14ac:dyDescent="0.3">
      <c r="A41" s="114">
        <f t="shared" si="3"/>
        <v>30</v>
      </c>
      <c r="B41" s="115" t="str">
        <f>_xlfn.XLOOKUP(C41,'Object Codes'!$B$3:$B$51,'Object Codes'!$A$3:$A$51,"")</f>
        <v/>
      </c>
      <c r="C41" s="124"/>
      <c r="D41" s="117"/>
      <c r="E41" s="117"/>
      <c r="F41" s="118">
        <f>SUM(D41:E41)</f>
        <v>0</v>
      </c>
      <c r="G41" s="125"/>
      <c r="H41" s="126"/>
      <c r="I41" s="121"/>
      <c r="J41" s="121">
        <f t="shared" si="2"/>
        <v>0</v>
      </c>
      <c r="K41" s="115"/>
    </row>
    <row r="42" spans="1:11" ht="14.25" customHeight="1" x14ac:dyDescent="0.3">
      <c r="A42" s="114">
        <f t="shared" si="3"/>
        <v>31</v>
      </c>
      <c r="B42" s="115" t="str">
        <f>_xlfn.XLOOKUP(C42,'Object Codes'!$B$3:$B$51,'Object Codes'!$A$3:$A$51,"")</f>
        <v/>
      </c>
      <c r="C42" s="124"/>
      <c r="D42" s="117"/>
      <c r="E42" s="117"/>
      <c r="F42" s="118">
        <f>SUM(D42:E42)</f>
        <v>0</v>
      </c>
      <c r="G42" s="125"/>
      <c r="H42" s="126"/>
      <c r="I42" s="121"/>
      <c r="J42" s="121">
        <f t="shared" si="2"/>
        <v>0</v>
      </c>
      <c r="K42" s="115"/>
    </row>
    <row r="43" spans="1:11" ht="14.25" customHeight="1" x14ac:dyDescent="0.3">
      <c r="A43" s="114">
        <f t="shared" si="3"/>
        <v>32</v>
      </c>
      <c r="B43" s="115" t="str">
        <f>_xlfn.XLOOKUP(C43,'Object Codes'!$B$3:$B$51,'Object Codes'!$A$3:$A$51,"")</f>
        <v/>
      </c>
      <c r="C43" s="124"/>
      <c r="D43" s="117"/>
      <c r="E43" s="117"/>
      <c r="F43" s="118">
        <f>SUM(D43:E43)</f>
        <v>0</v>
      </c>
      <c r="G43" s="125"/>
      <c r="H43" s="126"/>
      <c r="I43" s="121"/>
      <c r="J43" s="121">
        <f t="shared" si="2"/>
        <v>0</v>
      </c>
      <c r="K43" s="115"/>
    </row>
    <row r="44" spans="1:11" ht="14.25" customHeight="1" x14ac:dyDescent="0.3">
      <c r="A44" s="114">
        <f t="shared" si="3"/>
        <v>33</v>
      </c>
      <c r="B44" s="115" t="str">
        <f>_xlfn.XLOOKUP(C44,'Object Codes'!$B$3:$B$51,'Object Codes'!$A$3:$A$51,"")</f>
        <v/>
      </c>
      <c r="C44" s="127"/>
      <c r="D44" s="117"/>
      <c r="E44" s="117"/>
      <c r="F44" s="118">
        <f>SUM(D44:E44)</f>
        <v>0</v>
      </c>
      <c r="G44" s="125"/>
      <c r="H44" s="126"/>
      <c r="I44" s="121"/>
      <c r="J44" s="121">
        <f t="shared" si="2"/>
        <v>0</v>
      </c>
      <c r="K44" s="115"/>
    </row>
    <row r="45" spans="1:11" ht="14.25" customHeight="1" x14ac:dyDescent="0.3">
      <c r="A45" s="114">
        <f t="shared" si="3"/>
        <v>34</v>
      </c>
      <c r="B45" s="115" t="str">
        <f>_xlfn.XLOOKUP(C45,'Object Codes'!$B$3:$B$51,'Object Codes'!$A$3:$A$51,"")</f>
        <v/>
      </c>
      <c r="C45" s="124"/>
      <c r="D45" s="117"/>
      <c r="E45" s="117"/>
      <c r="F45" s="118">
        <f>SUM(D45:E45)</f>
        <v>0</v>
      </c>
      <c r="G45" s="125"/>
      <c r="H45" s="126"/>
      <c r="I45" s="121"/>
      <c r="J45" s="121">
        <f t="shared" si="2"/>
        <v>0</v>
      </c>
      <c r="K45" s="115"/>
    </row>
    <row r="46" spans="1:11" ht="14.25" customHeight="1" x14ac:dyDescent="0.3">
      <c r="A46" s="114">
        <f t="shared" si="3"/>
        <v>35</v>
      </c>
      <c r="B46" s="115" t="str">
        <f>_xlfn.XLOOKUP(C46,'Object Codes'!$B$3:$B$51,'Object Codes'!$A$3:$A$51,"")</f>
        <v/>
      </c>
      <c r="C46" s="124"/>
      <c r="D46" s="117"/>
      <c r="E46" s="117"/>
      <c r="F46" s="118">
        <f>SUM(D46:E46)</f>
        <v>0</v>
      </c>
      <c r="G46" s="125"/>
      <c r="H46" s="126"/>
      <c r="I46" s="121"/>
      <c r="J46" s="121">
        <f t="shared" si="2"/>
        <v>0</v>
      </c>
      <c r="K46" s="115"/>
    </row>
    <row r="47" spans="1:11" ht="15" customHeight="1" x14ac:dyDescent="0.3">
      <c r="A47" s="114">
        <f t="shared" si="3"/>
        <v>36</v>
      </c>
      <c r="B47" s="115" t="str">
        <f>_xlfn.XLOOKUP(C47,'Object Codes'!$B$3:$B$51,'Object Codes'!$A$3:$A$51,"")</f>
        <v/>
      </c>
      <c r="C47" s="124"/>
      <c r="D47" s="117"/>
      <c r="E47" s="117"/>
      <c r="F47" s="118">
        <f t="shared" ref="F47:F71" si="4">SUM(D47:E47)</f>
        <v>0</v>
      </c>
      <c r="G47" s="125"/>
      <c r="H47" s="126"/>
      <c r="I47" s="121"/>
      <c r="J47" s="121">
        <f t="shared" ref="J47:J71" si="5">H47*I47</f>
        <v>0</v>
      </c>
      <c r="K47" s="115"/>
    </row>
    <row r="48" spans="1:11" ht="15" customHeight="1" x14ac:dyDescent="0.3">
      <c r="A48" s="114">
        <f t="shared" si="3"/>
        <v>37</v>
      </c>
      <c r="B48" s="115" t="str">
        <f>_xlfn.XLOOKUP(C48,'Object Codes'!$B$3:$B$51,'Object Codes'!$A$3:$A$51,"")</f>
        <v/>
      </c>
      <c r="C48" s="124"/>
      <c r="D48" s="117"/>
      <c r="E48" s="117"/>
      <c r="F48" s="118">
        <f t="shared" si="4"/>
        <v>0</v>
      </c>
      <c r="G48" s="125"/>
      <c r="H48" s="126"/>
      <c r="I48" s="121"/>
      <c r="J48" s="121">
        <f t="shared" si="5"/>
        <v>0</v>
      </c>
      <c r="K48" s="115"/>
    </row>
    <row r="49" spans="1:11" ht="15" customHeight="1" x14ac:dyDescent="0.3">
      <c r="A49" s="114">
        <f t="shared" si="3"/>
        <v>38</v>
      </c>
      <c r="B49" s="115" t="str">
        <f>_xlfn.XLOOKUP(C49,'Object Codes'!$B$3:$B$51,'Object Codes'!$A$3:$A$51,"")</f>
        <v/>
      </c>
      <c r="C49" s="124"/>
      <c r="D49" s="117"/>
      <c r="E49" s="117"/>
      <c r="F49" s="118">
        <f t="shared" si="4"/>
        <v>0</v>
      </c>
      <c r="G49" s="125"/>
      <c r="H49" s="126"/>
      <c r="I49" s="121"/>
      <c r="J49" s="121">
        <f t="shared" si="5"/>
        <v>0</v>
      </c>
      <c r="K49" s="115"/>
    </row>
    <row r="50" spans="1:11" ht="15" customHeight="1" x14ac:dyDescent="0.3">
      <c r="A50" s="114">
        <f t="shared" si="3"/>
        <v>39</v>
      </c>
      <c r="B50" s="115" t="str">
        <f>_xlfn.XLOOKUP(C50,'Object Codes'!$B$3:$B$51,'Object Codes'!$A$3:$A$51,"")</f>
        <v/>
      </c>
      <c r="C50" s="124"/>
      <c r="D50" s="117"/>
      <c r="E50" s="117"/>
      <c r="F50" s="118">
        <f t="shared" si="4"/>
        <v>0</v>
      </c>
      <c r="G50" s="125"/>
      <c r="H50" s="126"/>
      <c r="I50" s="121"/>
      <c r="J50" s="121">
        <f t="shared" si="5"/>
        <v>0</v>
      </c>
      <c r="K50" s="115"/>
    </row>
    <row r="51" spans="1:11" ht="15" customHeight="1" x14ac:dyDescent="0.3">
      <c r="A51" s="114">
        <f t="shared" si="3"/>
        <v>40</v>
      </c>
      <c r="B51" s="115" t="str">
        <f>_xlfn.XLOOKUP(C51,'Object Codes'!$B$3:$B$51,'Object Codes'!$A$3:$A$51,"")</f>
        <v/>
      </c>
      <c r="C51" s="124"/>
      <c r="D51" s="117"/>
      <c r="E51" s="117"/>
      <c r="F51" s="118">
        <f t="shared" si="4"/>
        <v>0</v>
      </c>
      <c r="G51" s="125"/>
      <c r="H51" s="126"/>
      <c r="I51" s="121"/>
      <c r="J51" s="121">
        <f t="shared" si="5"/>
        <v>0</v>
      </c>
      <c r="K51" s="115"/>
    </row>
    <row r="52" spans="1:11" ht="15" customHeight="1" x14ac:dyDescent="0.3">
      <c r="A52" s="114">
        <f t="shared" si="3"/>
        <v>41</v>
      </c>
      <c r="B52" s="115" t="str">
        <f>_xlfn.XLOOKUP(C52,'Object Codes'!$B$3:$B$51,'Object Codes'!$A$3:$A$51,"")</f>
        <v/>
      </c>
      <c r="C52" s="124"/>
      <c r="D52" s="117"/>
      <c r="E52" s="117"/>
      <c r="F52" s="118">
        <f t="shared" si="4"/>
        <v>0</v>
      </c>
      <c r="G52" s="125"/>
      <c r="H52" s="126"/>
      <c r="I52" s="121"/>
      <c r="J52" s="121">
        <f t="shared" si="5"/>
        <v>0</v>
      </c>
      <c r="K52" s="115"/>
    </row>
    <row r="53" spans="1:11" ht="15" customHeight="1" x14ac:dyDescent="0.3">
      <c r="A53" s="114">
        <f t="shared" si="3"/>
        <v>42</v>
      </c>
      <c r="B53" s="115" t="str">
        <f>_xlfn.XLOOKUP(C53,'Object Codes'!$B$3:$B$51,'Object Codes'!$A$3:$A$51,"")</f>
        <v/>
      </c>
      <c r="C53" s="124"/>
      <c r="D53" s="117"/>
      <c r="E53" s="117"/>
      <c r="F53" s="118">
        <f t="shared" si="4"/>
        <v>0</v>
      </c>
      <c r="G53" s="125"/>
      <c r="H53" s="126"/>
      <c r="I53" s="121"/>
      <c r="J53" s="121">
        <f t="shared" si="5"/>
        <v>0</v>
      </c>
      <c r="K53" s="115"/>
    </row>
    <row r="54" spans="1:11" ht="15" customHeight="1" x14ac:dyDescent="0.3">
      <c r="A54" s="114">
        <f t="shared" si="3"/>
        <v>43</v>
      </c>
      <c r="B54" s="115" t="str">
        <f>_xlfn.XLOOKUP(C54,'Object Codes'!$B$3:$B$51,'Object Codes'!$A$3:$A$51,"")</f>
        <v/>
      </c>
      <c r="C54" s="124"/>
      <c r="D54" s="117"/>
      <c r="E54" s="117"/>
      <c r="F54" s="118">
        <f t="shared" si="4"/>
        <v>0</v>
      </c>
      <c r="G54" s="125"/>
      <c r="H54" s="126"/>
      <c r="I54" s="121"/>
      <c r="J54" s="121">
        <f t="shared" si="5"/>
        <v>0</v>
      </c>
      <c r="K54" s="115"/>
    </row>
    <row r="55" spans="1:11" ht="15" customHeight="1" x14ac:dyDescent="0.3">
      <c r="A55" s="114">
        <f t="shared" si="3"/>
        <v>44</v>
      </c>
      <c r="B55" s="115" t="str">
        <f>_xlfn.XLOOKUP(C55,'Object Codes'!$B$3:$B$51,'Object Codes'!$A$3:$A$51,"")</f>
        <v/>
      </c>
      <c r="C55" s="124"/>
      <c r="D55" s="117"/>
      <c r="E55" s="117"/>
      <c r="F55" s="118">
        <f t="shared" si="4"/>
        <v>0</v>
      </c>
      <c r="G55" s="125"/>
      <c r="H55" s="126"/>
      <c r="I55" s="121"/>
      <c r="J55" s="121">
        <f t="shared" si="5"/>
        <v>0</v>
      </c>
      <c r="K55" s="115"/>
    </row>
    <row r="56" spans="1:11" ht="15" customHeight="1" x14ac:dyDescent="0.3">
      <c r="A56" s="114">
        <f t="shared" si="3"/>
        <v>45</v>
      </c>
      <c r="B56" s="115" t="str">
        <f>_xlfn.XLOOKUP(C56,'Object Codes'!$B$3:$B$51,'Object Codes'!$A$3:$A$51,"")</f>
        <v/>
      </c>
      <c r="C56" s="124"/>
      <c r="D56" s="117"/>
      <c r="E56" s="117"/>
      <c r="F56" s="118">
        <f t="shared" si="4"/>
        <v>0</v>
      </c>
      <c r="G56" s="125"/>
      <c r="H56" s="126"/>
      <c r="I56" s="121"/>
      <c r="J56" s="121">
        <f t="shared" si="5"/>
        <v>0</v>
      </c>
      <c r="K56" s="115"/>
    </row>
    <row r="57" spans="1:11" ht="15" customHeight="1" x14ac:dyDescent="0.3">
      <c r="A57" s="114">
        <f t="shared" si="3"/>
        <v>46</v>
      </c>
      <c r="B57" s="115" t="str">
        <f>_xlfn.XLOOKUP(C57,'Object Codes'!$B$3:$B$51,'Object Codes'!$A$3:$A$51,"")</f>
        <v/>
      </c>
      <c r="C57" s="124"/>
      <c r="D57" s="117"/>
      <c r="E57" s="117"/>
      <c r="F57" s="118">
        <f t="shared" si="4"/>
        <v>0</v>
      </c>
      <c r="G57" s="125"/>
      <c r="H57" s="126"/>
      <c r="I57" s="121"/>
      <c r="J57" s="121">
        <f t="shared" si="5"/>
        <v>0</v>
      </c>
      <c r="K57" s="115"/>
    </row>
    <row r="58" spans="1:11" ht="15" customHeight="1" x14ac:dyDescent="0.3">
      <c r="A58" s="114">
        <f t="shared" si="3"/>
        <v>47</v>
      </c>
      <c r="B58" s="115" t="str">
        <f>_xlfn.XLOOKUP(C58,'Object Codes'!$B$3:$B$51,'Object Codes'!$A$3:$A$51,"")</f>
        <v/>
      </c>
      <c r="C58" s="124"/>
      <c r="D58" s="117"/>
      <c r="E58" s="117"/>
      <c r="F58" s="118">
        <f t="shared" si="4"/>
        <v>0</v>
      </c>
      <c r="G58" s="125"/>
      <c r="H58" s="126"/>
      <c r="I58" s="121"/>
      <c r="J58" s="121">
        <f t="shared" si="5"/>
        <v>0</v>
      </c>
      <c r="K58" s="115"/>
    </row>
    <row r="59" spans="1:11" ht="15" customHeight="1" x14ac:dyDescent="0.3">
      <c r="A59" s="114">
        <f t="shared" si="3"/>
        <v>48</v>
      </c>
      <c r="B59" s="115" t="str">
        <f>_xlfn.XLOOKUP(C59,'Object Codes'!$B$3:$B$51,'Object Codes'!$A$3:$A$51,"")</f>
        <v/>
      </c>
      <c r="C59" s="124"/>
      <c r="D59" s="117"/>
      <c r="E59" s="117"/>
      <c r="F59" s="118">
        <f t="shared" si="4"/>
        <v>0</v>
      </c>
      <c r="G59" s="125"/>
      <c r="H59" s="126"/>
      <c r="I59" s="121"/>
      <c r="J59" s="121">
        <f t="shared" si="5"/>
        <v>0</v>
      </c>
      <c r="K59" s="115"/>
    </row>
    <row r="60" spans="1:11" ht="15" customHeight="1" x14ac:dyDescent="0.3">
      <c r="A60" s="114">
        <f t="shared" si="3"/>
        <v>49</v>
      </c>
      <c r="B60" s="115" t="str">
        <f>_xlfn.XLOOKUP(C60,'Object Codes'!$B$3:$B$51,'Object Codes'!$A$3:$A$51,"")</f>
        <v/>
      </c>
      <c r="C60" s="124"/>
      <c r="D60" s="117"/>
      <c r="E60" s="117"/>
      <c r="F60" s="118">
        <f t="shared" si="4"/>
        <v>0</v>
      </c>
      <c r="G60" s="125"/>
      <c r="H60" s="126"/>
      <c r="I60" s="121"/>
      <c r="J60" s="121">
        <f t="shared" si="5"/>
        <v>0</v>
      </c>
      <c r="K60" s="115"/>
    </row>
    <row r="61" spans="1:11" ht="15" customHeight="1" x14ac:dyDescent="0.3">
      <c r="A61" s="114">
        <f t="shared" si="3"/>
        <v>50</v>
      </c>
      <c r="B61" s="115" t="str">
        <f>_xlfn.XLOOKUP(C61,'Object Codes'!$B$3:$B$51,'Object Codes'!$A$3:$A$51,"")</f>
        <v/>
      </c>
      <c r="C61" s="124"/>
      <c r="D61" s="117"/>
      <c r="E61" s="117"/>
      <c r="F61" s="118">
        <f t="shared" si="4"/>
        <v>0</v>
      </c>
      <c r="G61" s="125"/>
      <c r="H61" s="126"/>
      <c r="I61" s="121"/>
      <c r="J61" s="121">
        <f t="shared" si="5"/>
        <v>0</v>
      </c>
      <c r="K61" s="115"/>
    </row>
    <row r="62" spans="1:11" ht="15" customHeight="1" x14ac:dyDescent="0.3">
      <c r="A62" s="114">
        <f t="shared" si="3"/>
        <v>51</v>
      </c>
      <c r="B62" s="115" t="str">
        <f>_xlfn.XLOOKUP(C62,'Object Codes'!$B$3:$B$51,'Object Codes'!$A$3:$A$51,"")</f>
        <v/>
      </c>
      <c r="C62" s="124"/>
      <c r="D62" s="117"/>
      <c r="E62" s="117"/>
      <c r="F62" s="118">
        <f t="shared" si="4"/>
        <v>0</v>
      </c>
      <c r="G62" s="125"/>
      <c r="H62" s="126"/>
      <c r="I62" s="121"/>
      <c r="J62" s="121">
        <f t="shared" si="5"/>
        <v>0</v>
      </c>
      <c r="K62" s="115"/>
    </row>
    <row r="63" spans="1:11" ht="15" customHeight="1" x14ac:dyDescent="0.3">
      <c r="A63" s="114">
        <f t="shared" si="3"/>
        <v>52</v>
      </c>
      <c r="B63" s="115" t="str">
        <f>_xlfn.XLOOKUP(C63,'Object Codes'!$B$3:$B$51,'Object Codes'!$A$3:$A$51,"")</f>
        <v/>
      </c>
      <c r="C63" s="124"/>
      <c r="D63" s="117"/>
      <c r="E63" s="117"/>
      <c r="F63" s="118">
        <f t="shared" si="4"/>
        <v>0</v>
      </c>
      <c r="G63" s="125"/>
      <c r="H63" s="126"/>
      <c r="I63" s="121"/>
      <c r="J63" s="121">
        <f t="shared" si="5"/>
        <v>0</v>
      </c>
      <c r="K63" s="115"/>
    </row>
    <row r="64" spans="1:11" ht="15" customHeight="1" x14ac:dyDescent="0.3">
      <c r="A64" s="114">
        <f t="shared" si="3"/>
        <v>53</v>
      </c>
      <c r="B64" s="115" t="str">
        <f>_xlfn.XLOOKUP(C64,'Object Codes'!$B$3:$B$51,'Object Codes'!$A$3:$A$51,"")</f>
        <v/>
      </c>
      <c r="C64" s="124"/>
      <c r="D64" s="117"/>
      <c r="E64" s="117"/>
      <c r="F64" s="118">
        <f t="shared" si="4"/>
        <v>0</v>
      </c>
      <c r="G64" s="125"/>
      <c r="H64" s="126"/>
      <c r="I64" s="121"/>
      <c r="J64" s="121">
        <f t="shared" si="5"/>
        <v>0</v>
      </c>
      <c r="K64" s="115"/>
    </row>
    <row r="65" spans="1:11" ht="15" customHeight="1" x14ac:dyDescent="0.3">
      <c r="A65" s="114">
        <f t="shared" si="3"/>
        <v>54</v>
      </c>
      <c r="B65" s="115" t="str">
        <f>_xlfn.XLOOKUP(C65,'Object Codes'!$B$3:$B$51,'Object Codes'!$A$3:$A$51,"")</f>
        <v/>
      </c>
      <c r="C65" s="124"/>
      <c r="D65" s="117"/>
      <c r="E65" s="117"/>
      <c r="F65" s="118">
        <f t="shared" si="4"/>
        <v>0</v>
      </c>
      <c r="G65" s="125"/>
      <c r="H65" s="126"/>
      <c r="I65" s="121"/>
      <c r="J65" s="121">
        <f t="shared" si="5"/>
        <v>0</v>
      </c>
      <c r="K65" s="115"/>
    </row>
    <row r="66" spans="1:11" ht="15" customHeight="1" x14ac:dyDescent="0.3">
      <c r="A66" s="114">
        <f t="shared" si="3"/>
        <v>55</v>
      </c>
      <c r="B66" s="115" t="str">
        <f>_xlfn.XLOOKUP(C66,'Object Codes'!$B$3:$B$51,'Object Codes'!$A$3:$A$51,"")</f>
        <v/>
      </c>
      <c r="C66" s="124"/>
      <c r="D66" s="117"/>
      <c r="E66" s="117"/>
      <c r="F66" s="118">
        <f t="shared" si="4"/>
        <v>0</v>
      </c>
      <c r="G66" s="125"/>
      <c r="H66" s="126"/>
      <c r="I66" s="121"/>
      <c r="J66" s="121">
        <f t="shared" si="5"/>
        <v>0</v>
      </c>
      <c r="K66" s="115"/>
    </row>
    <row r="67" spans="1:11" ht="15" customHeight="1" x14ac:dyDescent="0.3">
      <c r="A67" s="114">
        <f t="shared" si="3"/>
        <v>56</v>
      </c>
      <c r="B67" s="115" t="str">
        <f>_xlfn.XLOOKUP(C67,'Object Codes'!$B$3:$B$51,'Object Codes'!$A$3:$A$51,"")</f>
        <v/>
      </c>
      <c r="C67" s="124"/>
      <c r="D67" s="117"/>
      <c r="E67" s="117"/>
      <c r="F67" s="118">
        <f t="shared" si="4"/>
        <v>0</v>
      </c>
      <c r="G67" s="125"/>
      <c r="H67" s="126"/>
      <c r="I67" s="121"/>
      <c r="J67" s="121">
        <f t="shared" si="5"/>
        <v>0</v>
      </c>
      <c r="K67" s="115"/>
    </row>
    <row r="68" spans="1:11" ht="15" customHeight="1" x14ac:dyDescent="0.3">
      <c r="A68" s="114">
        <f t="shared" si="3"/>
        <v>57</v>
      </c>
      <c r="B68" s="115" t="str">
        <f>_xlfn.XLOOKUP(C68,'Object Codes'!$B$3:$B$51,'Object Codes'!$A$3:$A$51,"")</f>
        <v/>
      </c>
      <c r="C68" s="124"/>
      <c r="D68" s="117"/>
      <c r="E68" s="117"/>
      <c r="F68" s="118">
        <f t="shared" si="4"/>
        <v>0</v>
      </c>
      <c r="G68" s="125"/>
      <c r="H68" s="126"/>
      <c r="I68" s="121"/>
      <c r="J68" s="121">
        <f t="shared" si="5"/>
        <v>0</v>
      </c>
      <c r="K68" s="115"/>
    </row>
    <row r="69" spans="1:11" ht="15" customHeight="1" x14ac:dyDescent="0.3">
      <c r="A69" s="114">
        <f t="shared" si="3"/>
        <v>58</v>
      </c>
      <c r="B69" s="115"/>
      <c r="C69" s="124"/>
      <c r="D69" s="117"/>
      <c r="E69" s="117"/>
      <c r="F69" s="118">
        <f t="shared" si="4"/>
        <v>0</v>
      </c>
      <c r="G69" s="125"/>
      <c r="H69" s="126"/>
      <c r="I69" s="121"/>
      <c r="J69" s="121">
        <f t="shared" si="5"/>
        <v>0</v>
      </c>
      <c r="K69" s="115"/>
    </row>
    <row r="70" spans="1:11" ht="15" customHeight="1" x14ac:dyDescent="0.3">
      <c r="A70" s="114">
        <f t="shared" si="3"/>
        <v>59</v>
      </c>
      <c r="B70" s="115" t="str">
        <f>_xlfn.XLOOKUP(C70,'Object Codes'!$B$3:$B$51,'Object Codes'!$A$3:$A$51,"")</f>
        <v/>
      </c>
      <c r="C70" s="124"/>
      <c r="D70" s="117"/>
      <c r="E70" s="117"/>
      <c r="F70" s="118">
        <f t="shared" si="4"/>
        <v>0</v>
      </c>
      <c r="G70" s="125"/>
      <c r="H70" s="126"/>
      <c r="I70" s="121"/>
      <c r="J70" s="121">
        <f t="shared" si="5"/>
        <v>0</v>
      </c>
      <c r="K70" s="115"/>
    </row>
    <row r="71" spans="1:11" ht="15" customHeight="1" x14ac:dyDescent="0.3">
      <c r="A71" s="114">
        <f t="shared" si="3"/>
        <v>60</v>
      </c>
      <c r="B71" s="115" t="str">
        <f>_xlfn.XLOOKUP(C71,'Object Codes'!$B$3:$B$51,'Object Codes'!$A$3:$A$51,"")</f>
        <v/>
      </c>
      <c r="C71" s="124"/>
      <c r="D71" s="117"/>
      <c r="E71" s="117"/>
      <c r="F71" s="118">
        <f t="shared" si="4"/>
        <v>0</v>
      </c>
      <c r="G71" s="125"/>
      <c r="H71" s="126"/>
      <c r="I71" s="121"/>
      <c r="J71" s="121">
        <f t="shared" si="5"/>
        <v>0</v>
      </c>
      <c r="K71" s="115"/>
    </row>
  </sheetData>
  <mergeCells count="10">
    <mergeCell ref="B1:C1"/>
    <mergeCell ref="A9:A11"/>
    <mergeCell ref="G10:G11"/>
    <mergeCell ref="H10:H11"/>
    <mergeCell ref="K10:K11"/>
    <mergeCell ref="K6:K9"/>
    <mergeCell ref="I10:I11"/>
    <mergeCell ref="J10:J11"/>
    <mergeCell ref="B10:F10"/>
    <mergeCell ref="G6:J8"/>
  </mergeCells>
  <pageMargins left="0.25" right="0.25" top="0.75" bottom="0.75" header="0" footer="0"/>
  <pageSetup paperSize="3" fitToHeight="0"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'Object Codes'!$B$3:$B$51</xm:f>
          </x14:formula1>
          <xm:sqref>C12:C71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4.44140625" defaultRowHeight="15" customHeight="1" x14ac:dyDescent="0.3"/>
  <cols>
    <col min="1" max="1" width="27.44140625" customWidth="1"/>
    <col min="2" max="2" width="55.109375" customWidth="1"/>
    <col min="3" max="3" width="54.44140625" customWidth="1"/>
    <col min="4" max="4" width="68.6640625" customWidth="1"/>
  </cols>
  <sheetData>
    <row r="1" spans="1:26" x14ac:dyDescent="0.3">
      <c r="A1" s="56" t="s">
        <v>64</v>
      </c>
      <c r="B1" s="1"/>
      <c r="C1" s="1"/>
      <c r="D1" s="56" t="s">
        <v>65</v>
      </c>
      <c r="E1" s="1"/>
      <c r="F1" s="1"/>
      <c r="G1" s="1"/>
      <c r="H1" s="1"/>
      <c r="I1" s="1"/>
      <c r="J1" s="1"/>
      <c r="K1" s="1"/>
      <c r="L1" s="1"/>
      <c r="M1" s="1"/>
      <c r="N1" s="1"/>
      <c r="O1" s="1"/>
      <c r="P1" s="1"/>
      <c r="Q1" s="1"/>
      <c r="R1" s="1"/>
      <c r="S1" s="1"/>
      <c r="T1" s="1"/>
      <c r="U1" s="1"/>
      <c r="V1" s="1"/>
      <c r="W1" s="1"/>
      <c r="X1" s="1"/>
      <c r="Y1" s="1"/>
      <c r="Z1" s="1"/>
    </row>
    <row r="2" spans="1:26" ht="15" customHeight="1" x14ac:dyDescent="0.35">
      <c r="A2" s="57" t="s">
        <v>53</v>
      </c>
      <c r="B2" s="57" t="s">
        <v>66</v>
      </c>
      <c r="C2" s="58" t="s">
        <v>67</v>
      </c>
      <c r="D2" s="59" t="s">
        <v>68</v>
      </c>
      <c r="E2" s="1"/>
      <c r="F2" s="1"/>
      <c r="G2" s="1"/>
      <c r="H2" s="1"/>
      <c r="I2" s="1"/>
      <c r="J2" s="1"/>
      <c r="K2" s="1"/>
      <c r="L2" s="1"/>
      <c r="M2" s="1"/>
      <c r="N2" s="1"/>
      <c r="O2" s="1"/>
      <c r="P2" s="1"/>
      <c r="Q2" s="1"/>
      <c r="R2" s="1"/>
      <c r="S2" s="1"/>
      <c r="T2" s="1"/>
      <c r="U2" s="1"/>
      <c r="V2" s="1"/>
      <c r="W2" s="1"/>
      <c r="X2" s="1"/>
      <c r="Y2" s="1"/>
      <c r="Z2" s="1"/>
    </row>
    <row r="3" spans="1:26" ht="15" customHeight="1" x14ac:dyDescent="0.35">
      <c r="A3" s="60" t="s">
        <v>69</v>
      </c>
      <c r="B3" s="60" t="s">
        <v>70</v>
      </c>
      <c r="C3" s="61"/>
      <c r="D3" s="95" t="s">
        <v>71</v>
      </c>
      <c r="E3" s="1"/>
      <c r="F3" s="1"/>
      <c r="G3" s="1"/>
      <c r="H3" s="1"/>
      <c r="I3" s="1"/>
      <c r="J3" s="1"/>
      <c r="K3" s="1"/>
      <c r="L3" s="1"/>
      <c r="M3" s="1"/>
      <c r="N3" s="1"/>
      <c r="O3" s="1"/>
      <c r="P3" s="1"/>
      <c r="Q3" s="1"/>
      <c r="R3" s="1"/>
      <c r="S3" s="1"/>
      <c r="T3" s="1"/>
      <c r="U3" s="1"/>
      <c r="V3" s="1"/>
      <c r="W3" s="1"/>
      <c r="X3" s="1"/>
      <c r="Y3" s="1"/>
      <c r="Z3" s="1"/>
    </row>
    <row r="4" spans="1:26" ht="15" customHeight="1" x14ac:dyDescent="0.35">
      <c r="A4" s="60" t="s">
        <v>69</v>
      </c>
      <c r="B4" s="60" t="s">
        <v>72</v>
      </c>
      <c r="C4" s="61"/>
      <c r="D4" s="96"/>
      <c r="E4" s="1"/>
      <c r="F4" s="1"/>
      <c r="G4" s="1"/>
      <c r="H4" s="1"/>
      <c r="I4" s="1"/>
      <c r="J4" s="1"/>
      <c r="K4" s="1"/>
      <c r="L4" s="1"/>
      <c r="M4" s="1"/>
      <c r="N4" s="1"/>
      <c r="O4" s="1"/>
      <c r="P4" s="1"/>
      <c r="Q4" s="1"/>
      <c r="R4" s="1"/>
      <c r="S4" s="1"/>
      <c r="T4" s="1"/>
      <c r="U4" s="1"/>
      <c r="V4" s="1"/>
      <c r="W4" s="1"/>
      <c r="X4" s="1"/>
      <c r="Y4" s="1"/>
      <c r="Z4" s="1"/>
    </row>
    <row r="5" spans="1:26" ht="15" customHeight="1" x14ac:dyDescent="0.35">
      <c r="A5" s="60" t="s">
        <v>69</v>
      </c>
      <c r="B5" s="60" t="s">
        <v>73</v>
      </c>
      <c r="C5" s="61"/>
      <c r="D5" s="96"/>
      <c r="E5" s="1"/>
      <c r="F5" s="1"/>
      <c r="G5" s="1"/>
      <c r="H5" s="1"/>
      <c r="I5" s="1"/>
      <c r="J5" s="1"/>
      <c r="K5" s="1"/>
      <c r="L5" s="1"/>
      <c r="M5" s="1"/>
      <c r="N5" s="1"/>
      <c r="O5" s="1"/>
      <c r="P5" s="1"/>
      <c r="Q5" s="1"/>
      <c r="R5" s="1"/>
      <c r="S5" s="1"/>
      <c r="T5" s="1"/>
      <c r="U5" s="1"/>
      <c r="V5" s="1"/>
      <c r="W5" s="1"/>
      <c r="X5" s="1"/>
      <c r="Y5" s="1"/>
      <c r="Z5" s="1"/>
    </row>
    <row r="6" spans="1:26" ht="15" customHeight="1" x14ac:dyDescent="0.35">
      <c r="A6" s="60" t="s">
        <v>69</v>
      </c>
      <c r="B6" s="60" t="s">
        <v>74</v>
      </c>
      <c r="C6" s="61"/>
      <c r="D6" s="96"/>
      <c r="E6" s="1"/>
      <c r="F6" s="1"/>
      <c r="G6" s="1"/>
      <c r="H6" s="1"/>
      <c r="I6" s="1"/>
      <c r="J6" s="1"/>
      <c r="K6" s="1"/>
      <c r="L6" s="1"/>
      <c r="M6" s="1"/>
      <c r="N6" s="1"/>
      <c r="O6" s="1"/>
      <c r="P6" s="1"/>
      <c r="Q6" s="1"/>
      <c r="R6" s="1"/>
      <c r="S6" s="1"/>
      <c r="T6" s="1"/>
      <c r="U6" s="1"/>
      <c r="V6" s="1"/>
      <c r="W6" s="1"/>
      <c r="X6" s="1"/>
      <c r="Y6" s="1"/>
      <c r="Z6" s="1"/>
    </row>
    <row r="7" spans="1:26" ht="15" customHeight="1" x14ac:dyDescent="0.35">
      <c r="A7" s="60" t="s">
        <v>69</v>
      </c>
      <c r="B7" s="60" t="s">
        <v>75</v>
      </c>
      <c r="C7" s="61"/>
      <c r="D7" s="96"/>
      <c r="E7" s="1"/>
      <c r="F7" s="1"/>
      <c r="G7" s="1"/>
      <c r="H7" s="1"/>
      <c r="I7" s="1"/>
      <c r="J7" s="1"/>
      <c r="K7" s="1"/>
      <c r="L7" s="1"/>
      <c r="M7" s="1"/>
      <c r="N7" s="1"/>
      <c r="O7" s="1"/>
      <c r="P7" s="1"/>
      <c r="Q7" s="1"/>
      <c r="R7" s="1"/>
      <c r="S7" s="1"/>
      <c r="T7" s="1"/>
      <c r="U7" s="1"/>
      <c r="V7" s="1"/>
      <c r="W7" s="1"/>
      <c r="X7" s="1"/>
      <c r="Y7" s="1"/>
      <c r="Z7" s="1"/>
    </row>
    <row r="8" spans="1:26" ht="15" customHeight="1" x14ac:dyDescent="0.35">
      <c r="A8" s="60" t="s">
        <v>69</v>
      </c>
      <c r="B8" s="60" t="s">
        <v>76</v>
      </c>
      <c r="C8" s="62" t="s">
        <v>77</v>
      </c>
      <c r="D8" s="96"/>
      <c r="E8" s="1"/>
      <c r="F8" s="1"/>
      <c r="G8" s="1"/>
      <c r="H8" s="1"/>
      <c r="I8" s="1"/>
      <c r="J8" s="1"/>
      <c r="K8" s="1"/>
      <c r="L8" s="1"/>
      <c r="M8" s="1"/>
      <c r="N8" s="1"/>
      <c r="O8" s="1"/>
      <c r="P8" s="1"/>
      <c r="Q8" s="1"/>
      <c r="R8" s="1"/>
      <c r="S8" s="1"/>
      <c r="T8" s="1"/>
      <c r="U8" s="1"/>
      <c r="V8" s="1"/>
      <c r="W8" s="1"/>
      <c r="X8" s="1"/>
      <c r="Y8" s="1"/>
      <c r="Z8" s="1"/>
    </row>
    <row r="9" spans="1:26" ht="15" customHeight="1" x14ac:dyDescent="0.35">
      <c r="A9" s="60" t="s">
        <v>69</v>
      </c>
      <c r="B9" s="60" t="s">
        <v>78</v>
      </c>
      <c r="C9" s="61"/>
      <c r="D9" s="96"/>
      <c r="E9" s="1"/>
      <c r="F9" s="1"/>
      <c r="G9" s="1"/>
      <c r="H9" s="1"/>
      <c r="I9" s="1"/>
      <c r="J9" s="1"/>
      <c r="K9" s="1"/>
      <c r="L9" s="1"/>
      <c r="M9" s="1"/>
      <c r="N9" s="1"/>
      <c r="O9" s="1"/>
      <c r="P9" s="1"/>
      <c r="Q9" s="1"/>
      <c r="R9" s="1"/>
      <c r="S9" s="1"/>
      <c r="T9" s="1"/>
      <c r="U9" s="1"/>
      <c r="V9" s="1"/>
      <c r="W9" s="1"/>
      <c r="X9" s="1"/>
      <c r="Y9" s="1"/>
      <c r="Z9" s="1"/>
    </row>
    <row r="10" spans="1:26" ht="15" customHeight="1" x14ac:dyDescent="0.35">
      <c r="A10" s="60" t="s">
        <v>69</v>
      </c>
      <c r="B10" s="60" t="s">
        <v>79</v>
      </c>
      <c r="C10" s="62" t="s">
        <v>80</v>
      </c>
      <c r="D10" s="96"/>
      <c r="E10" s="1"/>
      <c r="F10" s="1"/>
      <c r="G10" s="1"/>
      <c r="H10" s="1"/>
      <c r="I10" s="1"/>
      <c r="J10" s="1"/>
      <c r="K10" s="1"/>
      <c r="L10" s="1"/>
      <c r="M10" s="1"/>
      <c r="N10" s="1"/>
      <c r="O10" s="1"/>
      <c r="P10" s="1"/>
      <c r="Q10" s="1"/>
      <c r="R10" s="1"/>
      <c r="S10" s="1"/>
      <c r="T10" s="1"/>
      <c r="U10" s="1"/>
      <c r="V10" s="1"/>
      <c r="W10" s="1"/>
      <c r="X10" s="1"/>
      <c r="Y10" s="1"/>
      <c r="Z10" s="1"/>
    </row>
    <row r="11" spans="1:26" ht="15" customHeight="1" x14ac:dyDescent="0.35">
      <c r="A11" s="60" t="s">
        <v>69</v>
      </c>
      <c r="B11" s="60" t="s">
        <v>81</v>
      </c>
      <c r="C11" s="61"/>
      <c r="D11" s="96"/>
      <c r="E11" s="1"/>
      <c r="F11" s="1"/>
      <c r="G11" s="1"/>
      <c r="H11" s="1"/>
      <c r="I11" s="1"/>
      <c r="J11" s="1"/>
      <c r="K11" s="1"/>
      <c r="L11" s="1"/>
      <c r="M11" s="1"/>
      <c r="N11" s="1"/>
      <c r="O11" s="1"/>
      <c r="P11" s="1"/>
      <c r="Q11" s="1"/>
      <c r="R11" s="1"/>
      <c r="S11" s="1"/>
      <c r="T11" s="1"/>
      <c r="U11" s="1"/>
      <c r="V11" s="1"/>
      <c r="W11" s="1"/>
      <c r="X11" s="1"/>
      <c r="Y11" s="1"/>
      <c r="Z11" s="1"/>
    </row>
    <row r="12" spans="1:26" ht="15" customHeight="1" x14ac:dyDescent="0.35">
      <c r="A12" s="60" t="s">
        <v>69</v>
      </c>
      <c r="B12" s="60" t="s">
        <v>82</v>
      </c>
      <c r="C12" s="61"/>
      <c r="D12" s="96"/>
      <c r="E12" s="1"/>
      <c r="F12" s="1"/>
      <c r="G12" s="1"/>
      <c r="H12" s="1"/>
      <c r="I12" s="1"/>
      <c r="J12" s="1"/>
      <c r="K12" s="1"/>
      <c r="L12" s="1"/>
      <c r="M12" s="1"/>
      <c r="N12" s="1"/>
      <c r="O12" s="1"/>
      <c r="P12" s="1"/>
      <c r="Q12" s="1"/>
      <c r="R12" s="1"/>
      <c r="S12" s="1"/>
      <c r="T12" s="1"/>
      <c r="U12" s="1"/>
      <c r="V12" s="1"/>
      <c r="W12" s="1"/>
      <c r="X12" s="1"/>
      <c r="Y12" s="1"/>
      <c r="Z12" s="1"/>
    </row>
    <row r="13" spans="1:26" ht="15" customHeight="1" x14ac:dyDescent="0.35">
      <c r="A13" s="60" t="s">
        <v>69</v>
      </c>
      <c r="B13" s="60" t="s">
        <v>83</v>
      </c>
      <c r="C13" s="61"/>
      <c r="D13" s="96"/>
      <c r="E13" s="1"/>
      <c r="F13" s="1"/>
      <c r="G13" s="1"/>
      <c r="H13" s="1"/>
      <c r="I13" s="1"/>
      <c r="J13" s="1"/>
      <c r="K13" s="1"/>
      <c r="L13" s="1"/>
      <c r="M13" s="1"/>
      <c r="N13" s="1"/>
      <c r="O13" s="1"/>
      <c r="P13" s="1"/>
      <c r="Q13" s="1"/>
      <c r="R13" s="1"/>
      <c r="S13" s="1"/>
      <c r="T13" s="1"/>
      <c r="U13" s="1"/>
      <c r="V13" s="1"/>
      <c r="W13" s="1"/>
      <c r="X13" s="1"/>
      <c r="Y13" s="1"/>
      <c r="Z13" s="1"/>
    </row>
    <row r="14" spans="1:26" ht="15" customHeight="1" x14ac:dyDescent="0.35">
      <c r="A14" s="60" t="s">
        <v>69</v>
      </c>
      <c r="B14" s="60" t="s">
        <v>84</v>
      </c>
      <c r="C14" s="62" t="s">
        <v>85</v>
      </c>
      <c r="D14" s="96"/>
      <c r="E14" s="1"/>
      <c r="F14" s="1"/>
      <c r="G14" s="1"/>
      <c r="H14" s="1"/>
      <c r="I14" s="1"/>
      <c r="J14" s="1"/>
      <c r="K14" s="1"/>
      <c r="L14" s="1"/>
      <c r="M14" s="1"/>
      <c r="N14" s="1"/>
      <c r="O14" s="1"/>
      <c r="P14" s="1"/>
      <c r="Q14" s="1"/>
      <c r="R14" s="1"/>
      <c r="S14" s="1"/>
      <c r="T14" s="1"/>
      <c r="U14" s="1"/>
      <c r="V14" s="1"/>
      <c r="W14" s="1"/>
      <c r="X14" s="1"/>
      <c r="Y14" s="1"/>
      <c r="Z14" s="1"/>
    </row>
    <row r="15" spans="1:26" ht="15" customHeight="1" x14ac:dyDescent="0.35">
      <c r="A15" s="60" t="s">
        <v>69</v>
      </c>
      <c r="B15" s="60" t="s">
        <v>86</v>
      </c>
      <c r="C15" s="62" t="s">
        <v>87</v>
      </c>
      <c r="D15" s="96"/>
      <c r="E15" s="1"/>
      <c r="F15" s="1"/>
      <c r="G15" s="1"/>
      <c r="H15" s="1"/>
      <c r="I15" s="1"/>
      <c r="J15" s="1"/>
      <c r="K15" s="1"/>
      <c r="L15" s="1"/>
      <c r="M15" s="1"/>
      <c r="N15" s="1"/>
      <c r="O15" s="1"/>
      <c r="P15" s="1"/>
      <c r="Q15" s="1"/>
      <c r="R15" s="1"/>
      <c r="S15" s="1"/>
      <c r="T15" s="1"/>
      <c r="U15" s="1"/>
      <c r="V15" s="1"/>
      <c r="W15" s="1"/>
      <c r="X15" s="1"/>
      <c r="Y15" s="1"/>
      <c r="Z15" s="1"/>
    </row>
    <row r="16" spans="1:26" ht="15" customHeight="1" x14ac:dyDescent="0.35">
      <c r="A16" s="60" t="s">
        <v>69</v>
      </c>
      <c r="B16" s="60" t="s">
        <v>88</v>
      </c>
      <c r="C16" s="61"/>
      <c r="D16" s="97"/>
      <c r="E16" s="1"/>
      <c r="F16" s="1"/>
      <c r="G16" s="1"/>
      <c r="H16" s="1"/>
      <c r="I16" s="1"/>
      <c r="J16" s="1"/>
      <c r="K16" s="1"/>
      <c r="L16" s="1"/>
      <c r="M16" s="1"/>
      <c r="N16" s="1"/>
      <c r="O16" s="1"/>
      <c r="P16" s="1"/>
      <c r="Q16" s="1"/>
      <c r="R16" s="1"/>
      <c r="S16" s="1"/>
      <c r="T16" s="1"/>
      <c r="U16" s="1"/>
      <c r="V16" s="1"/>
      <c r="W16" s="1"/>
      <c r="X16" s="1"/>
      <c r="Y16" s="1"/>
      <c r="Z16" s="1"/>
    </row>
    <row r="17" spans="1:26" ht="15" customHeight="1" x14ac:dyDescent="0.35">
      <c r="A17" s="60" t="s">
        <v>89</v>
      </c>
      <c r="B17" s="60" t="s">
        <v>90</v>
      </c>
      <c r="C17" s="62" t="s">
        <v>91</v>
      </c>
      <c r="D17" s="95" t="s">
        <v>92</v>
      </c>
      <c r="E17" s="1"/>
      <c r="F17" s="1"/>
      <c r="G17" s="1"/>
      <c r="H17" s="1"/>
      <c r="I17" s="1"/>
      <c r="J17" s="1"/>
      <c r="K17" s="1"/>
      <c r="L17" s="1"/>
      <c r="M17" s="1"/>
      <c r="N17" s="1"/>
      <c r="O17" s="1"/>
      <c r="P17" s="1"/>
      <c r="Q17" s="1"/>
      <c r="R17" s="1"/>
      <c r="S17" s="1"/>
      <c r="T17" s="1"/>
      <c r="U17" s="1"/>
      <c r="V17" s="1"/>
      <c r="W17" s="1"/>
      <c r="X17" s="1"/>
      <c r="Y17" s="1"/>
      <c r="Z17" s="1"/>
    </row>
    <row r="18" spans="1:26" ht="15" customHeight="1" x14ac:dyDescent="0.35">
      <c r="A18" s="60" t="s">
        <v>89</v>
      </c>
      <c r="B18" s="60" t="s">
        <v>93</v>
      </c>
      <c r="C18" s="61"/>
      <c r="D18" s="96"/>
      <c r="E18" s="1"/>
      <c r="F18" s="1"/>
      <c r="G18" s="1"/>
      <c r="H18" s="1"/>
      <c r="I18" s="1"/>
      <c r="J18" s="1"/>
      <c r="K18" s="1"/>
      <c r="L18" s="1"/>
      <c r="M18" s="1"/>
      <c r="N18" s="1"/>
      <c r="O18" s="1"/>
      <c r="P18" s="1"/>
      <c r="Q18" s="1"/>
      <c r="R18" s="1"/>
      <c r="S18" s="1"/>
      <c r="T18" s="1"/>
      <c r="U18" s="1"/>
      <c r="V18" s="1"/>
      <c r="W18" s="1"/>
      <c r="X18" s="1"/>
      <c r="Y18" s="1"/>
      <c r="Z18" s="1"/>
    </row>
    <row r="19" spans="1:26" ht="15" customHeight="1" x14ac:dyDescent="0.35">
      <c r="A19" s="60" t="s">
        <v>89</v>
      </c>
      <c r="B19" s="60" t="s">
        <v>94</v>
      </c>
      <c r="C19" s="61"/>
      <c r="D19" s="96"/>
      <c r="E19" s="1"/>
      <c r="F19" s="1"/>
      <c r="G19" s="1"/>
      <c r="H19" s="1"/>
      <c r="I19" s="1"/>
      <c r="J19" s="1"/>
      <c r="K19" s="1"/>
      <c r="L19" s="1"/>
      <c r="M19" s="1"/>
      <c r="N19" s="1"/>
      <c r="O19" s="1"/>
      <c r="P19" s="1"/>
      <c r="Q19" s="1"/>
      <c r="R19" s="1"/>
      <c r="S19" s="1"/>
      <c r="T19" s="1"/>
      <c r="U19" s="1"/>
      <c r="V19" s="1"/>
      <c r="W19" s="1"/>
      <c r="X19" s="1"/>
      <c r="Y19" s="1"/>
      <c r="Z19" s="1"/>
    </row>
    <row r="20" spans="1:26" ht="15" customHeight="1" x14ac:dyDescent="0.35">
      <c r="A20" s="60" t="s">
        <v>89</v>
      </c>
      <c r="B20" s="60" t="s">
        <v>95</v>
      </c>
      <c r="C20" s="61"/>
      <c r="D20" s="96"/>
      <c r="E20" s="1"/>
      <c r="F20" s="1"/>
      <c r="G20" s="1"/>
      <c r="H20" s="1"/>
      <c r="I20" s="1"/>
      <c r="J20" s="1"/>
      <c r="K20" s="1"/>
      <c r="L20" s="1"/>
      <c r="M20" s="1"/>
      <c r="N20" s="1"/>
      <c r="O20" s="1"/>
      <c r="P20" s="1"/>
      <c r="Q20" s="1"/>
      <c r="R20" s="1"/>
      <c r="S20" s="1"/>
      <c r="T20" s="1"/>
      <c r="U20" s="1"/>
      <c r="V20" s="1"/>
      <c r="W20" s="1"/>
      <c r="X20" s="1"/>
      <c r="Y20" s="1"/>
      <c r="Z20" s="1"/>
    </row>
    <row r="21" spans="1:26" ht="15" customHeight="1" x14ac:dyDescent="0.35">
      <c r="A21" s="60" t="s">
        <v>89</v>
      </c>
      <c r="B21" s="60" t="s">
        <v>96</v>
      </c>
      <c r="C21" s="61"/>
      <c r="D21" s="96"/>
      <c r="E21" s="1"/>
      <c r="F21" s="1"/>
      <c r="G21" s="1"/>
      <c r="H21" s="1"/>
      <c r="I21" s="1"/>
      <c r="J21" s="1"/>
      <c r="K21" s="1"/>
      <c r="L21" s="1"/>
      <c r="M21" s="1"/>
      <c r="N21" s="1"/>
      <c r="O21" s="1"/>
      <c r="P21" s="1"/>
      <c r="Q21" s="1"/>
      <c r="R21" s="1"/>
      <c r="S21" s="1"/>
      <c r="T21" s="1"/>
      <c r="U21" s="1"/>
      <c r="V21" s="1"/>
      <c r="W21" s="1"/>
      <c r="X21" s="1"/>
      <c r="Y21" s="1"/>
      <c r="Z21" s="1"/>
    </row>
    <row r="22" spans="1:26" ht="15" customHeight="1" x14ac:dyDescent="0.35">
      <c r="A22" s="60" t="s">
        <v>89</v>
      </c>
      <c r="B22" s="60" t="s">
        <v>97</v>
      </c>
      <c r="C22" s="62" t="s">
        <v>98</v>
      </c>
      <c r="D22" s="96"/>
      <c r="E22" s="1"/>
      <c r="F22" s="1"/>
      <c r="G22" s="1"/>
      <c r="H22" s="1"/>
      <c r="I22" s="1"/>
      <c r="J22" s="1"/>
      <c r="K22" s="1"/>
      <c r="L22" s="1"/>
      <c r="M22" s="1"/>
      <c r="N22" s="1"/>
      <c r="O22" s="1"/>
      <c r="P22" s="1"/>
      <c r="Q22" s="1"/>
      <c r="R22" s="1"/>
      <c r="S22" s="1"/>
      <c r="T22" s="1"/>
      <c r="U22" s="1"/>
      <c r="V22" s="1"/>
      <c r="W22" s="1"/>
      <c r="X22" s="1"/>
      <c r="Y22" s="1"/>
      <c r="Z22" s="1"/>
    </row>
    <row r="23" spans="1:26" ht="15" customHeight="1" x14ac:dyDescent="0.35">
      <c r="A23" s="60" t="s">
        <v>89</v>
      </c>
      <c r="B23" s="60" t="s">
        <v>99</v>
      </c>
      <c r="C23" s="62" t="s">
        <v>100</v>
      </c>
      <c r="D23" s="96"/>
      <c r="E23" s="1"/>
      <c r="F23" s="1"/>
      <c r="G23" s="1"/>
      <c r="H23" s="1"/>
      <c r="I23" s="1"/>
      <c r="J23" s="1"/>
      <c r="K23" s="1"/>
      <c r="L23" s="1"/>
      <c r="M23" s="1"/>
      <c r="N23" s="1"/>
      <c r="O23" s="1"/>
      <c r="P23" s="1"/>
      <c r="Q23" s="1"/>
      <c r="R23" s="1"/>
      <c r="S23" s="1"/>
      <c r="T23" s="1"/>
      <c r="U23" s="1"/>
      <c r="V23" s="1"/>
      <c r="W23" s="1"/>
      <c r="X23" s="1"/>
      <c r="Y23" s="1"/>
      <c r="Z23" s="1"/>
    </row>
    <row r="24" spans="1:26" ht="15" customHeight="1" x14ac:dyDescent="0.35">
      <c r="A24" s="60" t="s">
        <v>89</v>
      </c>
      <c r="B24" s="60" t="s">
        <v>101</v>
      </c>
      <c r="C24" s="62" t="s">
        <v>102</v>
      </c>
      <c r="D24" s="97"/>
      <c r="E24" s="1"/>
      <c r="F24" s="1"/>
      <c r="G24" s="1"/>
      <c r="H24" s="1"/>
      <c r="I24" s="1"/>
      <c r="J24" s="1"/>
      <c r="K24" s="1"/>
      <c r="L24" s="1"/>
      <c r="M24" s="1"/>
      <c r="N24" s="1"/>
      <c r="O24" s="1"/>
      <c r="P24" s="1"/>
      <c r="Q24" s="1"/>
      <c r="R24" s="1"/>
      <c r="S24" s="1"/>
      <c r="T24" s="1"/>
      <c r="U24" s="1"/>
      <c r="V24" s="1"/>
      <c r="W24" s="1"/>
      <c r="X24" s="1"/>
      <c r="Y24" s="1"/>
      <c r="Z24" s="1"/>
    </row>
    <row r="25" spans="1:26" ht="15" customHeight="1" x14ac:dyDescent="0.35">
      <c r="A25" s="60" t="s">
        <v>103</v>
      </c>
      <c r="B25" s="60" t="s">
        <v>104</v>
      </c>
      <c r="C25" s="62" t="s">
        <v>105</v>
      </c>
      <c r="D25" s="95" t="s">
        <v>106</v>
      </c>
      <c r="E25" s="1"/>
      <c r="F25" s="1"/>
      <c r="G25" s="1"/>
      <c r="H25" s="1"/>
      <c r="I25" s="1"/>
      <c r="J25" s="1"/>
      <c r="K25" s="1"/>
      <c r="L25" s="1"/>
      <c r="M25" s="1"/>
      <c r="N25" s="1"/>
      <c r="O25" s="1"/>
      <c r="P25" s="1"/>
      <c r="Q25" s="1"/>
      <c r="R25" s="1"/>
      <c r="S25" s="1"/>
      <c r="T25" s="1"/>
      <c r="U25" s="1"/>
      <c r="V25" s="1"/>
      <c r="W25" s="1"/>
      <c r="X25" s="1"/>
      <c r="Y25" s="1"/>
      <c r="Z25" s="1"/>
    </row>
    <row r="26" spans="1:26" ht="15" customHeight="1" x14ac:dyDescent="0.35">
      <c r="A26" s="60" t="s">
        <v>103</v>
      </c>
      <c r="B26" s="60" t="s">
        <v>107</v>
      </c>
      <c r="C26" s="62" t="s">
        <v>108</v>
      </c>
      <c r="D26" s="97"/>
      <c r="E26" s="1"/>
      <c r="F26" s="1"/>
      <c r="G26" s="1"/>
      <c r="H26" s="1"/>
      <c r="I26" s="1"/>
      <c r="J26" s="1"/>
      <c r="K26" s="1"/>
      <c r="L26" s="1"/>
      <c r="M26" s="1"/>
      <c r="N26" s="1"/>
      <c r="O26" s="1"/>
      <c r="P26" s="1"/>
      <c r="Q26" s="1"/>
      <c r="R26" s="1"/>
      <c r="S26" s="1"/>
      <c r="T26" s="1"/>
      <c r="U26" s="1"/>
      <c r="V26" s="1"/>
      <c r="W26" s="1"/>
      <c r="X26" s="1"/>
      <c r="Y26" s="1"/>
      <c r="Z26" s="1"/>
    </row>
    <row r="27" spans="1:26" ht="15" customHeight="1" x14ac:dyDescent="0.35">
      <c r="A27" s="60" t="s">
        <v>103</v>
      </c>
      <c r="B27" s="60" t="s">
        <v>109</v>
      </c>
      <c r="C27" s="62" t="s">
        <v>110</v>
      </c>
      <c r="D27" s="63" t="s">
        <v>111</v>
      </c>
      <c r="E27" s="1"/>
      <c r="F27" s="1"/>
      <c r="G27" s="1"/>
      <c r="H27" s="1"/>
      <c r="I27" s="1"/>
      <c r="J27" s="1"/>
      <c r="K27" s="1"/>
      <c r="L27" s="1"/>
      <c r="M27" s="1"/>
      <c r="N27" s="1"/>
      <c r="O27" s="1"/>
      <c r="P27" s="1"/>
      <c r="Q27" s="1"/>
      <c r="R27" s="1"/>
      <c r="S27" s="1"/>
      <c r="T27" s="1"/>
      <c r="U27" s="1"/>
      <c r="V27" s="1"/>
      <c r="W27" s="1"/>
      <c r="X27" s="1"/>
      <c r="Y27" s="1"/>
      <c r="Z27" s="1"/>
    </row>
    <row r="28" spans="1:26" ht="15" customHeight="1" x14ac:dyDescent="0.35">
      <c r="A28" s="60" t="s">
        <v>103</v>
      </c>
      <c r="B28" s="60" t="s">
        <v>112</v>
      </c>
      <c r="C28" s="62" t="s">
        <v>113</v>
      </c>
      <c r="D28" s="64"/>
      <c r="E28" s="1"/>
      <c r="F28" s="1"/>
      <c r="G28" s="1"/>
      <c r="H28" s="1"/>
      <c r="I28" s="1"/>
      <c r="J28" s="1"/>
      <c r="K28" s="1"/>
      <c r="L28" s="1"/>
      <c r="M28" s="1"/>
      <c r="N28" s="1"/>
      <c r="O28" s="1"/>
      <c r="P28" s="1"/>
      <c r="Q28" s="1"/>
      <c r="R28" s="1"/>
      <c r="S28" s="1"/>
      <c r="T28" s="1"/>
      <c r="U28" s="1"/>
      <c r="V28" s="1"/>
      <c r="W28" s="1"/>
      <c r="X28" s="1"/>
      <c r="Y28" s="1"/>
      <c r="Z28" s="1"/>
    </row>
    <row r="29" spans="1:26" ht="15" customHeight="1" x14ac:dyDescent="0.35">
      <c r="A29" s="60" t="s">
        <v>103</v>
      </c>
      <c r="B29" s="60" t="s">
        <v>114</v>
      </c>
      <c r="C29" s="61"/>
      <c r="D29" s="63" t="s">
        <v>115</v>
      </c>
      <c r="E29" s="1"/>
      <c r="F29" s="1"/>
      <c r="G29" s="1"/>
      <c r="H29" s="1"/>
      <c r="I29" s="1"/>
      <c r="J29" s="1"/>
      <c r="K29" s="1"/>
      <c r="L29" s="1"/>
      <c r="M29" s="1"/>
      <c r="N29" s="1"/>
      <c r="O29" s="1"/>
      <c r="P29" s="1"/>
      <c r="Q29" s="1"/>
      <c r="R29" s="1"/>
      <c r="S29" s="1"/>
      <c r="T29" s="1"/>
      <c r="U29" s="1"/>
      <c r="V29" s="1"/>
      <c r="W29" s="1"/>
      <c r="X29" s="1"/>
      <c r="Y29" s="1"/>
      <c r="Z29" s="1"/>
    </row>
    <row r="30" spans="1:26" ht="15" customHeight="1" x14ac:dyDescent="0.35">
      <c r="A30" s="60" t="s">
        <v>103</v>
      </c>
      <c r="B30" s="60" t="s">
        <v>116</v>
      </c>
      <c r="C30" s="61"/>
      <c r="D30" s="64"/>
      <c r="E30" s="1"/>
      <c r="F30" s="1"/>
      <c r="G30" s="1"/>
      <c r="H30" s="1"/>
      <c r="I30" s="1"/>
      <c r="J30" s="1"/>
      <c r="K30" s="1"/>
      <c r="L30" s="1"/>
      <c r="M30" s="1"/>
      <c r="N30" s="1"/>
      <c r="O30" s="1"/>
      <c r="P30" s="1"/>
      <c r="Q30" s="1"/>
      <c r="R30" s="1"/>
      <c r="S30" s="1"/>
      <c r="T30" s="1"/>
      <c r="U30" s="1"/>
      <c r="V30" s="1"/>
      <c r="W30" s="1"/>
      <c r="X30" s="1"/>
      <c r="Y30" s="1"/>
      <c r="Z30" s="1"/>
    </row>
    <row r="31" spans="1:26" ht="15" customHeight="1" x14ac:dyDescent="0.35">
      <c r="A31" s="60" t="s">
        <v>103</v>
      </c>
      <c r="B31" s="60" t="s">
        <v>117</v>
      </c>
      <c r="C31" s="62" t="s">
        <v>118</v>
      </c>
      <c r="D31" s="64"/>
      <c r="E31" s="1"/>
      <c r="F31" s="1"/>
      <c r="G31" s="1"/>
      <c r="H31" s="1"/>
      <c r="I31" s="1"/>
      <c r="J31" s="1"/>
      <c r="K31" s="1"/>
      <c r="L31" s="1"/>
      <c r="M31" s="1"/>
      <c r="N31" s="1"/>
      <c r="O31" s="1"/>
      <c r="P31" s="1"/>
      <c r="Q31" s="1"/>
      <c r="R31" s="1"/>
      <c r="S31" s="1"/>
      <c r="T31" s="1"/>
      <c r="U31" s="1"/>
      <c r="V31" s="1"/>
      <c r="W31" s="1"/>
      <c r="X31" s="1"/>
      <c r="Y31" s="1"/>
      <c r="Z31" s="1"/>
    </row>
    <row r="32" spans="1:26" ht="15" customHeight="1" x14ac:dyDescent="0.35">
      <c r="A32" s="60" t="s">
        <v>103</v>
      </c>
      <c r="B32" s="60" t="s">
        <v>119</v>
      </c>
      <c r="C32" s="62" t="s">
        <v>120</v>
      </c>
      <c r="D32" s="65"/>
      <c r="E32" s="1"/>
      <c r="F32" s="1"/>
      <c r="G32" s="1"/>
      <c r="H32" s="1"/>
      <c r="I32" s="1"/>
      <c r="J32" s="1"/>
      <c r="K32" s="1"/>
      <c r="L32" s="1"/>
      <c r="M32" s="1"/>
      <c r="N32" s="1"/>
      <c r="O32" s="1"/>
      <c r="P32" s="1"/>
      <c r="Q32" s="1"/>
      <c r="R32" s="1"/>
      <c r="S32" s="1"/>
      <c r="T32" s="1"/>
      <c r="U32" s="1"/>
      <c r="V32" s="1"/>
      <c r="W32" s="1"/>
      <c r="X32" s="1"/>
      <c r="Y32" s="1"/>
      <c r="Z32" s="1"/>
    </row>
    <row r="33" spans="1:26" ht="15" customHeight="1" x14ac:dyDescent="0.35">
      <c r="A33" s="60" t="s">
        <v>103</v>
      </c>
      <c r="B33" s="60" t="s">
        <v>121</v>
      </c>
      <c r="C33" s="62" t="s">
        <v>122</v>
      </c>
      <c r="D33" s="65"/>
      <c r="E33" s="1"/>
      <c r="F33" s="1"/>
      <c r="G33" s="1"/>
      <c r="H33" s="1"/>
      <c r="I33" s="1"/>
      <c r="J33" s="1"/>
      <c r="K33" s="1"/>
      <c r="L33" s="1"/>
      <c r="M33" s="1"/>
      <c r="N33" s="1"/>
      <c r="O33" s="1"/>
      <c r="P33" s="1"/>
      <c r="Q33" s="1"/>
      <c r="R33" s="1"/>
      <c r="S33" s="1"/>
      <c r="T33" s="1"/>
      <c r="U33" s="1"/>
      <c r="V33" s="1"/>
      <c r="W33" s="1"/>
      <c r="X33" s="1"/>
      <c r="Y33" s="1"/>
      <c r="Z33" s="1"/>
    </row>
    <row r="34" spans="1:26" ht="15" customHeight="1" x14ac:dyDescent="0.35">
      <c r="A34" s="60" t="s">
        <v>103</v>
      </c>
      <c r="B34" s="60" t="s">
        <v>123</v>
      </c>
      <c r="C34" s="62" t="s">
        <v>124</v>
      </c>
      <c r="D34" s="65"/>
      <c r="E34" s="1"/>
      <c r="F34" s="1"/>
      <c r="G34" s="1"/>
      <c r="H34" s="1"/>
      <c r="I34" s="1"/>
      <c r="J34" s="1"/>
      <c r="K34" s="1"/>
      <c r="L34" s="1"/>
      <c r="M34" s="1"/>
      <c r="N34" s="1"/>
      <c r="O34" s="1"/>
      <c r="P34" s="1"/>
      <c r="Q34" s="1"/>
      <c r="R34" s="1"/>
      <c r="S34" s="1"/>
      <c r="T34" s="1"/>
      <c r="U34" s="1"/>
      <c r="V34" s="1"/>
      <c r="W34" s="1"/>
      <c r="X34" s="1"/>
      <c r="Y34" s="1"/>
      <c r="Z34" s="1"/>
    </row>
    <row r="35" spans="1:26" ht="15" customHeight="1" x14ac:dyDescent="0.35">
      <c r="A35" s="60" t="s">
        <v>103</v>
      </c>
      <c r="B35" s="60" t="s">
        <v>125</v>
      </c>
      <c r="C35" s="62" t="s">
        <v>126</v>
      </c>
      <c r="D35" s="65"/>
      <c r="E35" s="1"/>
      <c r="F35" s="1"/>
      <c r="G35" s="1"/>
      <c r="H35" s="1"/>
      <c r="I35" s="1"/>
      <c r="J35" s="1"/>
      <c r="K35" s="1"/>
      <c r="L35" s="1"/>
      <c r="M35" s="1"/>
      <c r="N35" s="1"/>
      <c r="O35" s="1"/>
      <c r="P35" s="1"/>
      <c r="Q35" s="1"/>
      <c r="R35" s="1"/>
      <c r="S35" s="1"/>
      <c r="T35" s="1"/>
      <c r="U35" s="1"/>
      <c r="V35" s="1"/>
      <c r="W35" s="1"/>
      <c r="X35" s="1"/>
      <c r="Y35" s="1"/>
      <c r="Z35" s="1"/>
    </row>
    <row r="36" spans="1:26" ht="15" customHeight="1" x14ac:dyDescent="0.35">
      <c r="A36" s="60" t="s">
        <v>127</v>
      </c>
      <c r="B36" s="60" t="s">
        <v>128</v>
      </c>
      <c r="C36" s="62" t="s">
        <v>129</v>
      </c>
      <c r="D36" s="65"/>
      <c r="E36" s="1"/>
      <c r="F36" s="1"/>
      <c r="G36" s="1"/>
      <c r="H36" s="1"/>
      <c r="I36" s="1"/>
      <c r="J36" s="1"/>
      <c r="K36" s="1"/>
      <c r="L36" s="1"/>
      <c r="M36" s="1"/>
      <c r="N36" s="1"/>
      <c r="O36" s="1"/>
      <c r="P36" s="1"/>
      <c r="Q36" s="1"/>
      <c r="R36" s="1"/>
      <c r="S36" s="1"/>
      <c r="T36" s="1"/>
      <c r="U36" s="1"/>
      <c r="V36" s="1"/>
      <c r="W36" s="1"/>
      <c r="X36" s="1"/>
      <c r="Y36" s="1"/>
      <c r="Z36" s="1"/>
    </row>
    <row r="37" spans="1:26" ht="15" customHeight="1" x14ac:dyDescent="0.35">
      <c r="A37" s="60" t="s">
        <v>62</v>
      </c>
      <c r="B37" s="60" t="s">
        <v>63</v>
      </c>
      <c r="C37" s="62" t="s">
        <v>130</v>
      </c>
      <c r="D37" s="95" t="s">
        <v>131</v>
      </c>
      <c r="E37" s="1"/>
      <c r="F37" s="1"/>
      <c r="G37" s="1"/>
      <c r="H37" s="1"/>
      <c r="I37" s="1"/>
      <c r="J37" s="1"/>
      <c r="K37" s="1"/>
      <c r="L37" s="1"/>
      <c r="M37" s="1"/>
      <c r="N37" s="1"/>
      <c r="O37" s="1"/>
      <c r="P37" s="1"/>
      <c r="Q37" s="1"/>
      <c r="R37" s="1"/>
      <c r="S37" s="1"/>
      <c r="T37" s="1"/>
      <c r="U37" s="1"/>
      <c r="V37" s="1"/>
      <c r="W37" s="1"/>
      <c r="X37" s="1"/>
      <c r="Y37" s="1"/>
      <c r="Z37" s="1"/>
    </row>
    <row r="38" spans="1:26" ht="327.60000000000002" x14ac:dyDescent="0.35">
      <c r="A38" s="60" t="s">
        <v>62</v>
      </c>
      <c r="B38" s="60" t="s">
        <v>132</v>
      </c>
      <c r="C38" s="62" t="s">
        <v>133</v>
      </c>
      <c r="D38" s="96"/>
      <c r="E38" s="1"/>
      <c r="F38" s="1"/>
      <c r="G38" s="1"/>
      <c r="H38" s="1"/>
      <c r="I38" s="1"/>
      <c r="J38" s="1"/>
      <c r="K38" s="1"/>
      <c r="L38" s="1"/>
      <c r="M38" s="1"/>
      <c r="N38" s="1"/>
      <c r="O38" s="1"/>
      <c r="P38" s="1"/>
      <c r="Q38" s="1"/>
      <c r="R38" s="1"/>
      <c r="S38" s="1"/>
      <c r="T38" s="1"/>
      <c r="U38" s="1"/>
      <c r="V38" s="1"/>
      <c r="W38" s="1"/>
      <c r="X38" s="1"/>
      <c r="Y38" s="1"/>
      <c r="Z38" s="1"/>
    </row>
    <row r="39" spans="1:26" ht="15.6" x14ac:dyDescent="0.35">
      <c r="A39" s="60" t="s">
        <v>62</v>
      </c>
      <c r="B39" s="60" t="s">
        <v>134</v>
      </c>
      <c r="C39" s="61"/>
      <c r="D39" s="96"/>
      <c r="E39" s="1"/>
      <c r="F39" s="1"/>
      <c r="G39" s="1"/>
      <c r="H39" s="1"/>
      <c r="I39" s="1"/>
      <c r="J39" s="1"/>
      <c r="K39" s="1"/>
      <c r="L39" s="1"/>
      <c r="M39" s="1"/>
      <c r="N39" s="1"/>
      <c r="O39" s="1"/>
      <c r="P39" s="1"/>
      <c r="Q39" s="1"/>
      <c r="R39" s="1"/>
      <c r="S39" s="1"/>
      <c r="T39" s="1"/>
      <c r="U39" s="1"/>
      <c r="V39" s="1"/>
      <c r="W39" s="1"/>
      <c r="X39" s="1"/>
      <c r="Y39" s="1"/>
      <c r="Z39" s="1"/>
    </row>
    <row r="40" spans="1:26" ht="15.6" x14ac:dyDescent="0.35">
      <c r="A40" s="60" t="s">
        <v>62</v>
      </c>
      <c r="B40" s="60" t="s">
        <v>135</v>
      </c>
      <c r="C40" s="61"/>
      <c r="D40" s="96"/>
      <c r="E40" s="1"/>
      <c r="F40" s="1"/>
      <c r="G40" s="1"/>
      <c r="H40" s="1"/>
      <c r="I40" s="1"/>
      <c r="J40" s="1"/>
      <c r="K40" s="1"/>
      <c r="L40" s="1"/>
      <c r="M40" s="1"/>
      <c r="N40" s="1"/>
      <c r="O40" s="1"/>
      <c r="P40" s="1"/>
      <c r="Q40" s="1"/>
      <c r="R40" s="1"/>
      <c r="S40" s="1"/>
      <c r="T40" s="1"/>
      <c r="U40" s="1"/>
      <c r="V40" s="1"/>
      <c r="W40" s="1"/>
      <c r="X40" s="1"/>
      <c r="Y40" s="1"/>
      <c r="Z40" s="1"/>
    </row>
    <row r="41" spans="1:26" ht="15.6" x14ac:dyDescent="0.35">
      <c r="A41" s="60" t="s">
        <v>62</v>
      </c>
      <c r="B41" s="60" t="s">
        <v>136</v>
      </c>
      <c r="C41" s="61"/>
      <c r="D41" s="96"/>
      <c r="E41" s="1"/>
      <c r="F41" s="1"/>
      <c r="G41" s="1"/>
      <c r="H41" s="1"/>
      <c r="I41" s="1"/>
      <c r="J41" s="1"/>
      <c r="K41" s="1"/>
      <c r="L41" s="1"/>
      <c r="M41" s="1"/>
      <c r="N41" s="1"/>
      <c r="O41" s="1"/>
      <c r="P41" s="1"/>
      <c r="Q41" s="1"/>
      <c r="R41" s="1"/>
      <c r="S41" s="1"/>
      <c r="T41" s="1"/>
      <c r="U41" s="1"/>
      <c r="V41" s="1"/>
      <c r="W41" s="1"/>
      <c r="X41" s="1"/>
      <c r="Y41" s="1"/>
      <c r="Z41" s="1"/>
    </row>
    <row r="42" spans="1:26" ht="109.2" x14ac:dyDescent="0.35">
      <c r="A42" s="60" t="s">
        <v>62</v>
      </c>
      <c r="B42" s="60" t="s">
        <v>137</v>
      </c>
      <c r="C42" s="62" t="s">
        <v>138</v>
      </c>
      <c r="D42" s="96"/>
      <c r="E42" s="1"/>
      <c r="F42" s="1"/>
      <c r="G42" s="1"/>
      <c r="H42" s="1"/>
      <c r="I42" s="1"/>
      <c r="J42" s="1"/>
      <c r="K42" s="1"/>
      <c r="L42" s="1"/>
      <c r="M42" s="1"/>
      <c r="N42" s="1"/>
      <c r="O42" s="1"/>
      <c r="P42" s="1"/>
      <c r="Q42" s="1"/>
      <c r="R42" s="1"/>
      <c r="S42" s="1"/>
      <c r="T42" s="1"/>
      <c r="U42" s="1"/>
      <c r="V42" s="1"/>
      <c r="W42" s="1"/>
      <c r="X42" s="1"/>
      <c r="Y42" s="1"/>
      <c r="Z42" s="1"/>
    </row>
    <row r="43" spans="1:26" ht="46.8" x14ac:dyDescent="0.35">
      <c r="A43" s="60" t="s">
        <v>62</v>
      </c>
      <c r="B43" s="60" t="s">
        <v>139</v>
      </c>
      <c r="C43" s="62" t="s">
        <v>140</v>
      </c>
      <c r="D43" s="97"/>
      <c r="E43" s="1"/>
      <c r="F43" s="1"/>
      <c r="G43" s="1"/>
      <c r="H43" s="1"/>
      <c r="I43" s="1"/>
      <c r="J43" s="1"/>
      <c r="K43" s="1"/>
      <c r="L43" s="1"/>
      <c r="M43" s="1"/>
      <c r="N43" s="1"/>
      <c r="O43" s="1"/>
      <c r="P43" s="1"/>
      <c r="Q43" s="1"/>
      <c r="R43" s="1"/>
      <c r="S43" s="1"/>
      <c r="T43" s="1"/>
      <c r="U43" s="1"/>
      <c r="V43" s="1"/>
      <c r="W43" s="1"/>
      <c r="X43" s="1"/>
      <c r="Y43" s="1"/>
      <c r="Z43" s="1"/>
    </row>
    <row r="44" spans="1:26" ht="46.8" x14ac:dyDescent="0.35">
      <c r="A44" s="60" t="s">
        <v>141</v>
      </c>
      <c r="B44" s="60" t="s">
        <v>142</v>
      </c>
      <c r="C44" s="62" t="s">
        <v>143</v>
      </c>
      <c r="D44" s="95" t="s">
        <v>144</v>
      </c>
      <c r="E44" s="1"/>
      <c r="F44" s="1"/>
      <c r="G44" s="1"/>
      <c r="H44" s="1"/>
      <c r="I44" s="1"/>
      <c r="J44" s="1"/>
      <c r="K44" s="1"/>
      <c r="L44" s="1"/>
      <c r="M44" s="1"/>
      <c r="N44" s="1"/>
      <c r="O44" s="1"/>
      <c r="P44" s="1"/>
      <c r="Q44" s="1"/>
      <c r="R44" s="1"/>
      <c r="S44" s="1"/>
      <c r="T44" s="1"/>
      <c r="U44" s="1"/>
      <c r="V44" s="1"/>
      <c r="W44" s="1"/>
      <c r="X44" s="1"/>
      <c r="Y44" s="1"/>
      <c r="Z44" s="1"/>
    </row>
    <row r="45" spans="1:26" ht="62.4" x14ac:dyDescent="0.35">
      <c r="A45" s="60" t="s">
        <v>141</v>
      </c>
      <c r="B45" s="60" t="s">
        <v>145</v>
      </c>
      <c r="C45" s="62" t="s">
        <v>146</v>
      </c>
      <c r="D45" s="96"/>
      <c r="E45" s="1"/>
      <c r="F45" s="1"/>
      <c r="G45" s="1"/>
      <c r="H45" s="1"/>
      <c r="I45" s="1"/>
      <c r="J45" s="1"/>
      <c r="K45" s="1"/>
      <c r="L45" s="1"/>
      <c r="M45" s="1"/>
      <c r="N45" s="1"/>
      <c r="O45" s="1"/>
      <c r="P45" s="1"/>
      <c r="Q45" s="1"/>
      <c r="R45" s="1"/>
      <c r="S45" s="1"/>
      <c r="T45" s="1"/>
      <c r="U45" s="1"/>
      <c r="V45" s="1"/>
      <c r="W45" s="1"/>
      <c r="X45" s="1"/>
      <c r="Y45" s="1"/>
      <c r="Z45" s="1"/>
    </row>
    <row r="46" spans="1:26" ht="15.6" x14ac:dyDescent="0.35">
      <c r="A46" s="60" t="s">
        <v>141</v>
      </c>
      <c r="B46" s="60" t="s">
        <v>147</v>
      </c>
      <c r="C46" s="61"/>
      <c r="D46" s="96"/>
      <c r="E46" s="1"/>
      <c r="F46" s="1"/>
      <c r="G46" s="1"/>
      <c r="H46" s="1"/>
      <c r="I46" s="1"/>
      <c r="J46" s="1"/>
      <c r="K46" s="1"/>
      <c r="L46" s="1"/>
      <c r="M46" s="1"/>
      <c r="N46" s="1"/>
      <c r="O46" s="1"/>
      <c r="P46" s="1"/>
      <c r="Q46" s="1"/>
      <c r="R46" s="1"/>
      <c r="S46" s="1"/>
      <c r="T46" s="1"/>
      <c r="U46" s="1"/>
      <c r="V46" s="1"/>
      <c r="W46" s="1"/>
      <c r="X46" s="1"/>
      <c r="Y46" s="1"/>
      <c r="Z46" s="1"/>
    </row>
    <row r="47" spans="1:26" ht="46.8" x14ac:dyDescent="0.35">
      <c r="A47" s="60" t="s">
        <v>141</v>
      </c>
      <c r="B47" s="60" t="s">
        <v>148</v>
      </c>
      <c r="C47" s="62" t="s">
        <v>149</v>
      </c>
      <c r="D47" s="96"/>
      <c r="E47" s="1"/>
      <c r="F47" s="1"/>
      <c r="G47" s="1"/>
      <c r="H47" s="1"/>
      <c r="I47" s="1"/>
      <c r="J47" s="1"/>
      <c r="K47" s="1"/>
      <c r="L47" s="1"/>
      <c r="M47" s="1"/>
      <c r="N47" s="1"/>
      <c r="O47" s="1"/>
      <c r="P47" s="1"/>
      <c r="Q47" s="1"/>
      <c r="R47" s="1"/>
      <c r="S47" s="1"/>
      <c r="T47" s="1"/>
      <c r="U47" s="1"/>
      <c r="V47" s="1"/>
      <c r="W47" s="1"/>
      <c r="X47" s="1"/>
      <c r="Y47" s="1"/>
      <c r="Z47" s="1"/>
    </row>
    <row r="48" spans="1:26" ht="93.6" x14ac:dyDescent="0.35">
      <c r="A48" s="60" t="s">
        <v>141</v>
      </c>
      <c r="B48" s="60" t="s">
        <v>150</v>
      </c>
      <c r="C48" s="62" t="s">
        <v>151</v>
      </c>
      <c r="D48" s="96"/>
      <c r="E48" s="1"/>
      <c r="F48" s="1"/>
      <c r="G48" s="1"/>
      <c r="H48" s="1"/>
      <c r="I48" s="1"/>
      <c r="J48" s="1"/>
      <c r="K48" s="1"/>
      <c r="L48" s="1"/>
      <c r="M48" s="1"/>
      <c r="N48" s="1"/>
      <c r="O48" s="1"/>
      <c r="P48" s="1"/>
      <c r="Q48" s="1"/>
      <c r="R48" s="1"/>
      <c r="S48" s="1"/>
      <c r="T48" s="1"/>
      <c r="U48" s="1"/>
      <c r="V48" s="1"/>
      <c r="W48" s="1"/>
      <c r="X48" s="1"/>
      <c r="Y48" s="1"/>
      <c r="Z48" s="1"/>
    </row>
    <row r="49" spans="1:26" ht="46.8" x14ac:dyDescent="0.35">
      <c r="A49" s="60" t="s">
        <v>141</v>
      </c>
      <c r="B49" s="60" t="s">
        <v>152</v>
      </c>
      <c r="C49" s="62" t="s">
        <v>153</v>
      </c>
      <c r="D49" s="96"/>
      <c r="E49" s="1"/>
      <c r="F49" s="1"/>
      <c r="G49" s="1"/>
      <c r="H49" s="1"/>
      <c r="I49" s="1"/>
      <c r="J49" s="1"/>
      <c r="K49" s="1"/>
      <c r="L49" s="1"/>
      <c r="M49" s="1"/>
      <c r="N49" s="1"/>
      <c r="O49" s="1"/>
      <c r="P49" s="1"/>
      <c r="Q49" s="1"/>
      <c r="R49" s="1"/>
      <c r="S49" s="1"/>
      <c r="T49" s="1"/>
      <c r="U49" s="1"/>
      <c r="V49" s="1"/>
      <c r="W49" s="1"/>
      <c r="X49" s="1"/>
      <c r="Y49" s="1"/>
      <c r="Z49" s="1"/>
    </row>
    <row r="50" spans="1:26" ht="93.6" x14ac:dyDescent="0.35">
      <c r="A50" s="60" t="s">
        <v>141</v>
      </c>
      <c r="B50" s="60" t="s">
        <v>154</v>
      </c>
      <c r="C50" s="62" t="s">
        <v>155</v>
      </c>
      <c r="D50" s="96"/>
      <c r="E50" s="1"/>
      <c r="F50" s="1"/>
      <c r="G50" s="1"/>
      <c r="H50" s="1"/>
      <c r="I50" s="1"/>
      <c r="J50" s="1"/>
      <c r="K50" s="1"/>
      <c r="L50" s="1"/>
      <c r="M50" s="1"/>
      <c r="N50" s="1"/>
      <c r="O50" s="1"/>
      <c r="P50" s="1"/>
      <c r="Q50" s="1"/>
      <c r="R50" s="1"/>
      <c r="S50" s="1"/>
      <c r="T50" s="1"/>
      <c r="U50" s="1"/>
      <c r="V50" s="1"/>
      <c r="W50" s="1"/>
      <c r="X50" s="1"/>
      <c r="Y50" s="1"/>
      <c r="Z50" s="1"/>
    </row>
    <row r="51" spans="1:26" ht="31.2" x14ac:dyDescent="0.35">
      <c r="A51" s="60" t="s">
        <v>141</v>
      </c>
      <c r="B51" s="60" t="s">
        <v>156</v>
      </c>
      <c r="C51" s="62" t="s">
        <v>157</v>
      </c>
      <c r="D51" s="97"/>
      <c r="E51" s="1"/>
      <c r="F51" s="1"/>
      <c r="G51" s="1"/>
      <c r="H51" s="1"/>
      <c r="I51" s="1"/>
      <c r="J51" s="1"/>
      <c r="K51" s="1"/>
      <c r="L51" s="1"/>
      <c r="M51" s="1"/>
      <c r="N51" s="1"/>
      <c r="O51" s="1"/>
      <c r="P51" s="1"/>
      <c r="Q51" s="1"/>
      <c r="R51" s="1"/>
      <c r="S51" s="1"/>
      <c r="T51" s="1"/>
      <c r="U51" s="1"/>
      <c r="V51" s="1"/>
      <c r="W51" s="1"/>
      <c r="X51" s="1"/>
      <c r="Y51" s="1"/>
      <c r="Z51" s="1"/>
    </row>
    <row r="52" spans="1:26" ht="14.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3:D16"/>
    <mergeCell ref="D17:D24"/>
    <mergeCell ref="D25:D26"/>
    <mergeCell ref="D37:D43"/>
    <mergeCell ref="D44:D51"/>
  </mergeCells>
  <hyperlinks>
    <hyperlink ref="A1" r:id="rId1" xr:uid="{00000000-0004-0000-0200-000000000000}"/>
    <hyperlink ref="D1"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Here-Instructions</vt:lpstr>
      <vt:lpstr>CSP - Budget</vt:lpstr>
      <vt:lpstr>Object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Barbie Faust</dc:creator>
  <cp:lastModifiedBy>Barbie Faust</cp:lastModifiedBy>
  <dcterms:created xsi:type="dcterms:W3CDTF">2018-03-20T01:18:54Z</dcterms:created>
  <dcterms:modified xsi:type="dcterms:W3CDTF">2026-01-23T22:15:44Z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0x010100D9FB65E7C8B3454BB36CD158844BFEB4</vt:lpwstr>
  </property>
  <property fmtid="{D5CDD505-2E9C-101B-9397-08002B2CF9AE}" pid="3" name="AuthorIds_UIVersion_2048">
    <vt:lpwstr>13</vt:lpwstr>
  </property>
  <property fmtid="{D5CDD505-2E9C-101B-9397-08002B2CF9AE}" pid="4" name="AuthorIds_UIVersion_6144">
    <vt:lpwstr>16</vt:lpwstr>
  </property>
  <property fmtid="{D5CDD505-2E9C-101B-9397-08002B2CF9AE}" pid="5" name="AuthorIds_UIVersion_5632">
    <vt:lpwstr>9</vt:lpwstr>
  </property>
  <property fmtid="{D5CDD505-2E9C-101B-9397-08002B2CF9AE}" pid="6" name="_dlc_DocIdItemGuid">
    <vt:lpwstr>ef62f12b-e45f-42c0-92d3-aa0e12e08332</vt:lpwstr>
  </property>
</Properties>
</file>